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122"/>
  <workbookPr showInkAnnotation="0" autoCompressPictures="0"/>
  <bookViews>
    <workbookView xWindow="1960" yWindow="780" windowWidth="25600" windowHeight="13500" tabRatio="500"/>
  </bookViews>
  <sheets>
    <sheet name="Blad1" sheetId="1" r:id="rId1"/>
    <sheet name="Blad2" sheetId="2" r:id="rId2"/>
    <sheet name="Blad3" sheetId="3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101" i="1" l="1"/>
  <c r="Z102" i="1"/>
  <c r="Z103" i="1"/>
  <c r="Z104" i="1"/>
  <c r="Z105" i="1"/>
  <c r="Z106" i="1"/>
  <c r="Z107" i="1"/>
  <c r="Z108" i="1"/>
  <c r="Z109" i="1"/>
  <c r="X110" i="1"/>
  <c r="Y110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00" i="1"/>
  <c r="Y101" i="1"/>
  <c r="Y102" i="1"/>
  <c r="Y103" i="1"/>
  <c r="Y104" i="1"/>
  <c r="Y105" i="1"/>
  <c r="Y106" i="1"/>
  <c r="Y107" i="1"/>
  <c r="Y108" i="1"/>
  <c r="Y109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00" i="1"/>
  <c r="X104" i="1"/>
  <c r="X105" i="1"/>
  <c r="X106" i="1"/>
  <c r="X107" i="1"/>
  <c r="X108" i="1"/>
  <c r="X109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03" i="1"/>
  <c r="X102" i="1"/>
  <c r="X101" i="1"/>
  <c r="X100" i="1"/>
  <c r="W101" i="1"/>
  <c r="W102" i="1"/>
  <c r="W103" i="1"/>
  <c r="W104" i="1"/>
  <c r="W105" i="1"/>
  <c r="W106" i="1"/>
  <c r="W107" i="1"/>
  <c r="W108" i="1"/>
  <c r="W109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00" i="1"/>
  <c r="W99" i="1"/>
  <c r="O123" i="1"/>
  <c r="O122" i="1"/>
  <c r="O120" i="1"/>
  <c r="O113" i="1"/>
  <c r="O114" i="1"/>
  <c r="O115" i="1"/>
  <c r="O116" i="1"/>
  <c r="O117" i="1"/>
  <c r="O118" i="1"/>
  <c r="O119" i="1"/>
  <c r="O112" i="1"/>
  <c r="O101" i="1"/>
  <c r="O102" i="1"/>
  <c r="O103" i="1"/>
  <c r="O104" i="1"/>
  <c r="O105" i="1"/>
  <c r="O106" i="1"/>
  <c r="O107" i="1"/>
  <c r="O108" i="1"/>
  <c r="O109" i="1"/>
  <c r="O110" i="1"/>
  <c r="O100" i="1"/>
  <c r="O121" i="1"/>
  <c r="O111" i="1"/>
  <c r="O99" i="1"/>
  <c r="W68" i="1"/>
  <c r="X68" i="1"/>
  <c r="Y68" i="1"/>
  <c r="Z68" i="1"/>
  <c r="W69" i="1"/>
  <c r="X69" i="1"/>
  <c r="Y69" i="1"/>
  <c r="Z69" i="1"/>
  <c r="Z70" i="1"/>
  <c r="W71" i="1"/>
  <c r="X71" i="1"/>
  <c r="Y71" i="1"/>
  <c r="Z71" i="1"/>
  <c r="W72" i="1"/>
  <c r="X72" i="1"/>
  <c r="Y72" i="1"/>
  <c r="Z72" i="1"/>
  <c r="W73" i="1"/>
  <c r="X73" i="1"/>
  <c r="Y73" i="1"/>
  <c r="Z73" i="1"/>
  <c r="W74" i="1"/>
  <c r="X74" i="1"/>
  <c r="Y74" i="1"/>
  <c r="Z74" i="1"/>
  <c r="W75" i="1"/>
  <c r="X75" i="1"/>
  <c r="Y75" i="1"/>
  <c r="Z75" i="1"/>
  <c r="W76" i="1"/>
  <c r="X76" i="1"/>
  <c r="Y76" i="1"/>
  <c r="Z76" i="1"/>
  <c r="W77" i="1"/>
  <c r="X77" i="1"/>
  <c r="Y77" i="1"/>
  <c r="Z77" i="1"/>
  <c r="W78" i="1"/>
  <c r="X78" i="1"/>
  <c r="Y78" i="1"/>
  <c r="Z78" i="1"/>
  <c r="W79" i="1"/>
  <c r="X79" i="1"/>
  <c r="Y79" i="1"/>
  <c r="Z79" i="1"/>
  <c r="M80" i="1"/>
  <c r="W80" i="1"/>
  <c r="X80" i="1"/>
  <c r="Y80" i="1"/>
  <c r="Z80" i="1"/>
  <c r="W81" i="1"/>
  <c r="X81" i="1"/>
  <c r="Y81" i="1"/>
  <c r="Z81" i="1"/>
  <c r="W82" i="1"/>
  <c r="X82" i="1"/>
  <c r="Y82" i="1"/>
  <c r="Z82" i="1"/>
  <c r="W83" i="1"/>
  <c r="X83" i="1"/>
  <c r="Y83" i="1"/>
  <c r="Z83" i="1"/>
  <c r="W84" i="1"/>
  <c r="X84" i="1"/>
  <c r="Y84" i="1"/>
  <c r="Z84" i="1"/>
  <c r="W85" i="1"/>
  <c r="X85" i="1"/>
  <c r="Y85" i="1"/>
  <c r="Z85" i="1"/>
  <c r="W86" i="1"/>
  <c r="X86" i="1"/>
  <c r="Y86" i="1"/>
  <c r="Z86" i="1"/>
  <c r="W87" i="1"/>
  <c r="X87" i="1"/>
  <c r="Y87" i="1"/>
  <c r="Z87" i="1"/>
  <c r="Z88" i="1"/>
  <c r="W89" i="1"/>
  <c r="X89" i="1"/>
  <c r="Y89" i="1"/>
  <c r="Z89" i="1"/>
  <c r="W90" i="1"/>
  <c r="X90" i="1"/>
  <c r="Y90" i="1"/>
  <c r="Z90" i="1"/>
  <c r="W67" i="1"/>
  <c r="X67" i="1"/>
  <c r="Y67" i="1"/>
  <c r="Z67" i="1"/>
  <c r="Y70" i="1"/>
  <c r="Y88" i="1"/>
  <c r="X70" i="1"/>
  <c r="X88" i="1"/>
  <c r="W66" i="1"/>
  <c r="W70" i="1"/>
  <c r="W88" i="1"/>
  <c r="M69" i="1"/>
  <c r="M70" i="1"/>
  <c r="M71" i="1"/>
  <c r="M72" i="1"/>
  <c r="M73" i="1"/>
  <c r="M74" i="1"/>
  <c r="M75" i="1"/>
  <c r="M76" i="1"/>
  <c r="M77" i="1"/>
  <c r="M78" i="1"/>
  <c r="M79" i="1"/>
  <c r="M81" i="1"/>
  <c r="M82" i="1"/>
  <c r="M83" i="1"/>
  <c r="M84" i="1"/>
  <c r="M85" i="1"/>
  <c r="M86" i="1"/>
  <c r="M87" i="1"/>
  <c r="M88" i="1"/>
  <c r="M89" i="1"/>
  <c r="M90" i="1"/>
  <c r="M68" i="1"/>
  <c r="M67" i="1"/>
  <c r="M66" i="1"/>
  <c r="X39" i="1"/>
  <c r="V39" i="1"/>
  <c r="Y39" i="1"/>
  <c r="Z39" i="1"/>
  <c r="AA39" i="1"/>
  <c r="V51" i="1"/>
  <c r="X51" i="1"/>
  <c r="AA50" i="1"/>
  <c r="AA52" i="1"/>
  <c r="AA55" i="1"/>
  <c r="AA59" i="1"/>
  <c r="AA41" i="1"/>
  <c r="AA42" i="1"/>
  <c r="AA43" i="1"/>
  <c r="AA44" i="1"/>
  <c r="AA45" i="1"/>
  <c r="AA46" i="1"/>
  <c r="AA47" i="1"/>
  <c r="AA48" i="1"/>
  <c r="AA49" i="1"/>
  <c r="Y51" i="1"/>
  <c r="Z51" i="1"/>
  <c r="AA51" i="1"/>
  <c r="AA53" i="1"/>
  <c r="AA54" i="1"/>
  <c r="AA56" i="1"/>
  <c r="AA57" i="1"/>
  <c r="AA58" i="1"/>
  <c r="AA60" i="1"/>
  <c r="AA61" i="1"/>
  <c r="AA62" i="1"/>
  <c r="AA40" i="1"/>
  <c r="Z41" i="1"/>
  <c r="Z42" i="1"/>
  <c r="Z43" i="1"/>
  <c r="Z44" i="1"/>
  <c r="Z45" i="1"/>
  <c r="Z46" i="1"/>
  <c r="Z47" i="1"/>
  <c r="Z48" i="1"/>
  <c r="Z49" i="1"/>
  <c r="Z50" i="1"/>
  <c r="Z52" i="1"/>
  <c r="Z53" i="1"/>
  <c r="Z54" i="1"/>
  <c r="Z55" i="1"/>
  <c r="Z56" i="1"/>
  <c r="Z57" i="1"/>
  <c r="Z58" i="1"/>
  <c r="Z59" i="1"/>
  <c r="Z60" i="1"/>
  <c r="Z61" i="1"/>
  <c r="Z62" i="1"/>
  <c r="Z40" i="1"/>
  <c r="Y41" i="1"/>
  <c r="Y42" i="1"/>
  <c r="Y43" i="1"/>
  <c r="Y44" i="1"/>
  <c r="Y45" i="1"/>
  <c r="Y46" i="1"/>
  <c r="Y47" i="1"/>
  <c r="Y48" i="1"/>
  <c r="Y49" i="1"/>
  <c r="Y50" i="1"/>
  <c r="Y52" i="1"/>
  <c r="Y53" i="1"/>
  <c r="Y54" i="1"/>
  <c r="Y55" i="1"/>
  <c r="Y56" i="1"/>
  <c r="Y57" i="1"/>
  <c r="Y58" i="1"/>
  <c r="Y59" i="1"/>
  <c r="Y60" i="1"/>
  <c r="Y61" i="1"/>
  <c r="Y62" i="1"/>
  <c r="Y40" i="1"/>
  <c r="X62" i="1"/>
  <c r="X61" i="1"/>
  <c r="X60" i="1"/>
  <c r="X59" i="1"/>
  <c r="X58" i="1"/>
  <c r="X57" i="1"/>
  <c r="X56" i="1"/>
  <c r="X55" i="1"/>
  <c r="X54" i="1"/>
  <c r="X53" i="1"/>
  <c r="X52" i="1"/>
  <c r="X50" i="1"/>
  <c r="X49" i="1"/>
  <c r="X48" i="1"/>
  <c r="X47" i="1"/>
  <c r="X46" i="1"/>
  <c r="X45" i="1"/>
  <c r="X44" i="1"/>
  <c r="X43" i="1"/>
  <c r="X42" i="1"/>
  <c r="X41" i="1"/>
  <c r="X40" i="1"/>
  <c r="V61" i="1"/>
  <c r="V42" i="1"/>
  <c r="V43" i="1"/>
  <c r="V44" i="1"/>
  <c r="V45" i="1"/>
  <c r="V46" i="1"/>
  <c r="V47" i="1"/>
  <c r="V48" i="1"/>
  <c r="V49" i="1"/>
  <c r="V50" i="1"/>
  <c r="V52" i="1"/>
  <c r="V53" i="1"/>
  <c r="V54" i="1"/>
  <c r="V55" i="1"/>
  <c r="V56" i="1"/>
  <c r="V57" i="1"/>
  <c r="V58" i="1"/>
  <c r="V59" i="1"/>
  <c r="V60" i="1"/>
  <c r="V62" i="1"/>
  <c r="V41" i="1"/>
  <c r="V40" i="1"/>
  <c r="V38" i="1"/>
  <c r="W26" i="1"/>
  <c r="W2" i="1"/>
  <c r="X26" i="1"/>
  <c r="W25" i="1"/>
  <c r="X25" i="1"/>
  <c r="W23" i="1"/>
  <c r="X23" i="1"/>
  <c r="W22" i="1"/>
  <c r="X22" i="1"/>
  <c r="W21" i="1"/>
  <c r="X21" i="1"/>
  <c r="W20" i="1"/>
  <c r="X20" i="1"/>
  <c r="W19" i="1"/>
  <c r="W18" i="1"/>
  <c r="X18" i="1"/>
  <c r="W17" i="1"/>
  <c r="X17" i="1"/>
  <c r="W16" i="1"/>
  <c r="X16" i="1"/>
  <c r="W15" i="1"/>
  <c r="W14" i="1"/>
  <c r="X14" i="1"/>
  <c r="W13" i="1"/>
  <c r="X13" i="1"/>
  <c r="W12" i="1"/>
  <c r="X12" i="1"/>
  <c r="W11" i="1"/>
  <c r="X11" i="1"/>
  <c r="W10" i="1"/>
  <c r="X10" i="1"/>
  <c r="W9" i="1"/>
  <c r="X9" i="1"/>
  <c r="W8" i="1"/>
  <c r="X8" i="1"/>
  <c r="W7" i="1"/>
  <c r="X7" i="1"/>
  <c r="W6" i="1"/>
  <c r="X6" i="1"/>
  <c r="W4" i="1"/>
  <c r="X4" i="1"/>
  <c r="W3" i="1"/>
  <c r="X3" i="1"/>
  <c r="W5" i="1"/>
  <c r="W24" i="1"/>
</calcChain>
</file>

<file path=xl/sharedStrings.xml><?xml version="1.0" encoding="utf-8"?>
<sst xmlns="http://schemas.openxmlformats.org/spreadsheetml/2006/main" count="162" uniqueCount="39">
  <si>
    <t>Alex Boonzaaijer</t>
  </si>
  <si>
    <t>Bram Pekel</t>
  </si>
  <si>
    <t>Chris Kuiper</t>
  </si>
  <si>
    <t>Danique Middelveldt</t>
  </si>
  <si>
    <t>Eva Jonkers</t>
  </si>
  <si>
    <t>Eveline Werners</t>
  </si>
  <si>
    <t>Floortje Beerse</t>
  </si>
  <si>
    <t>Floris Popma</t>
  </si>
  <si>
    <t>Isabeau Brouwer</t>
  </si>
  <si>
    <t>Jennifer van Elp</t>
  </si>
  <si>
    <t>Jordy Klooster</t>
  </si>
  <si>
    <t>Julie Boverhof</t>
  </si>
  <si>
    <t>Lianne Bouwknegt</t>
  </si>
  <si>
    <t>Madelief Visscher</t>
  </si>
  <si>
    <t>Margot Jalvingh</t>
  </si>
  <si>
    <t>Max Veijer</t>
  </si>
  <si>
    <t>Max Dunnink</t>
  </si>
  <si>
    <t>Mike van der Linde</t>
  </si>
  <si>
    <t>Naomi Koekoek</t>
  </si>
  <si>
    <t>Robin ten Heuvel</t>
  </si>
  <si>
    <t>Rutger de Vroet</t>
  </si>
  <si>
    <t>Stef van Tuinen</t>
  </si>
  <si>
    <t>Wieke Voogt</t>
  </si>
  <si>
    <t>Zwanique Snoeken</t>
  </si>
  <si>
    <t>Naam</t>
  </si>
  <si>
    <t>H1</t>
  </si>
  <si>
    <t>H2</t>
  </si>
  <si>
    <t>0-</t>
  </si>
  <si>
    <t>Geen rekenmachine</t>
  </si>
  <si>
    <t>5.1</t>
  </si>
  <si>
    <t>H3</t>
  </si>
  <si>
    <t>Vraag 11</t>
  </si>
  <si>
    <t>Juiste getal uit de tabel = 0,5</t>
  </si>
  <si>
    <t>10 % vakantiegeld = 0,5</t>
  </si>
  <si>
    <t>Juiste antwoord = 0,5</t>
  </si>
  <si>
    <t>Juiste berekenening per jaar = 0,5</t>
  </si>
  <si>
    <t>bij 5, 3 en 2</t>
  </si>
  <si>
    <t>-</t>
  </si>
  <si>
    <t>Meerkeuzepunten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</si>
</sst>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2"/>
      <color theme="1"/>
      <name val="Calibri"/>
      <family val="2"/>
      <scheme val="minor"/>
    </font>
    <font>
      <sz val="12"/>
      <color rgb="FF000000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0" borderId="0" xfId="0" applyFont="1" applyProtection="1">
      <protection locked="0"/>
    </xf>
    <xf numFmtId="0" fontId="1" fillId="2" borderId="0" xfId="0" applyFont="1" applyFill="1" applyBorder="1" applyProtection="1">
      <protection locked="0"/>
    </xf>
    <xf numFmtId="20" fontId="0" fillId="0" borderId="0" xfId="0" applyNumberFormat="1"/>
    <xf numFmtId="164" fontId="0" fillId="0" borderId="0" xfId="0" applyNumberFormat="1"/>
    <xf numFmtId="0" fontId="0" fillId="3" borderId="0" xfId="0" applyFill="1"/>
    <xf numFmtId="164" fontId="0" fillId="3" borderId="0" xfId="0" applyNumberFormat="1" applyFill="1"/>
    <xf numFmtId="0" fontId="1" fillId="3" borderId="1" xfId="0" applyFont="1" applyFill="1" applyBorder="1" applyProtection="1">
      <protection locked="0"/>
    </xf>
    <xf numFmtId="0" fontId="5" fillId="0" borderId="0" xfId="0" applyFont="1"/>
    <xf numFmtId="0" fontId="5" fillId="2" borderId="1" xfId="0" applyFont="1" applyFill="1" applyBorder="1" applyProtection="1">
      <protection locked="0"/>
    </xf>
    <xf numFmtId="164" fontId="5" fillId="0" borderId="0" xfId="0" applyNumberFormat="1" applyFont="1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5" fillId="0" borderId="1" xfId="0" applyFont="1" applyBorder="1"/>
    <xf numFmtId="164" fontId="0" fillId="0" borderId="0" xfId="0" applyNumberFormat="1" applyFill="1" applyBorder="1"/>
    <xf numFmtId="164" fontId="6" fillId="0" borderId="0" xfId="0" applyNumberFormat="1" applyFont="1"/>
    <xf numFmtId="0" fontId="0" fillId="4" borderId="0" xfId="0" applyFill="1"/>
    <xf numFmtId="0" fontId="1" fillId="0" borderId="0" xfId="0" applyFont="1" applyBorder="1" applyProtection="1">
      <protection locked="0"/>
    </xf>
  </cellXfs>
  <cellStyles count="33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Norma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3"/>
  <sheetViews>
    <sheetView tabSelected="1" topLeftCell="A96" workbookViewId="0">
      <selection activeCell="AA118" sqref="AA118"/>
    </sheetView>
  </sheetViews>
  <sheetFormatPr baseColWidth="10" defaultRowHeight="15" x14ac:dyDescent="0"/>
  <cols>
    <col min="1" max="1" width="17.6640625" bestFit="1" customWidth="1"/>
    <col min="2" max="2" width="18.33203125" bestFit="1" customWidth="1"/>
    <col min="3" max="8" width="2.1640625" bestFit="1" customWidth="1"/>
    <col min="9" max="9" width="4.1640625" bestFit="1" customWidth="1"/>
    <col min="10" max="10" width="2.1640625" bestFit="1" customWidth="1"/>
    <col min="11" max="12" width="3.1640625" bestFit="1" customWidth="1"/>
    <col min="13" max="13" width="4.83203125" bestFit="1" customWidth="1"/>
    <col min="14" max="14" width="5" bestFit="1" customWidth="1"/>
    <col min="15" max="15" width="16.1640625" bestFit="1" customWidth="1"/>
    <col min="16" max="17" width="4.83203125" bestFit="1" customWidth="1"/>
    <col min="18" max="19" width="5" bestFit="1" customWidth="1"/>
    <col min="20" max="20" width="4.83203125" bestFit="1" customWidth="1"/>
    <col min="21" max="21" width="3.1640625" bestFit="1" customWidth="1"/>
    <col min="22" max="22" width="4.83203125" bestFit="1" customWidth="1"/>
    <col min="27" max="27" width="16.1640625" bestFit="1" customWidth="1"/>
  </cols>
  <sheetData>
    <row r="1" spans="2:27"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</row>
    <row r="2" spans="2:27">
      <c r="C2">
        <v>1</v>
      </c>
      <c r="D2">
        <v>1</v>
      </c>
      <c r="E2">
        <v>1</v>
      </c>
      <c r="F2">
        <v>1</v>
      </c>
      <c r="G2">
        <v>1</v>
      </c>
      <c r="H2">
        <v>1</v>
      </c>
      <c r="I2">
        <v>1</v>
      </c>
      <c r="J2">
        <v>1</v>
      </c>
      <c r="K2">
        <v>1</v>
      </c>
      <c r="L2">
        <v>1</v>
      </c>
      <c r="M2">
        <v>2</v>
      </c>
      <c r="N2">
        <v>1</v>
      </c>
      <c r="O2">
        <v>1</v>
      </c>
      <c r="P2">
        <v>2</v>
      </c>
      <c r="Q2">
        <v>2</v>
      </c>
      <c r="R2">
        <v>2</v>
      </c>
      <c r="S2">
        <v>2</v>
      </c>
      <c r="T2">
        <v>2</v>
      </c>
      <c r="U2">
        <v>1</v>
      </c>
      <c r="W2">
        <f>SUM(C2:U2)</f>
        <v>25</v>
      </c>
    </row>
    <row r="3" spans="2:27">
      <c r="B3" s="1" t="s">
        <v>0</v>
      </c>
      <c r="C3">
        <v>1</v>
      </c>
      <c r="D3">
        <v>1</v>
      </c>
      <c r="E3">
        <v>0</v>
      </c>
      <c r="F3">
        <v>1</v>
      </c>
      <c r="G3">
        <v>1</v>
      </c>
      <c r="H3">
        <v>1</v>
      </c>
      <c r="I3">
        <v>0</v>
      </c>
      <c r="J3">
        <v>0</v>
      </c>
      <c r="K3">
        <v>0</v>
      </c>
      <c r="L3">
        <v>0</v>
      </c>
      <c r="M3">
        <v>1</v>
      </c>
      <c r="O3">
        <v>1</v>
      </c>
      <c r="P3">
        <v>2</v>
      </c>
      <c r="Q3">
        <v>2</v>
      </c>
      <c r="R3">
        <v>2</v>
      </c>
      <c r="S3">
        <v>2</v>
      </c>
      <c r="U3">
        <v>1</v>
      </c>
      <c r="W3">
        <f t="shared" ref="W3:W26" si="0">SUM(C3:V3)</f>
        <v>16</v>
      </c>
      <c r="X3" s="5">
        <f>(W3/W2)*9+1</f>
        <v>6.76</v>
      </c>
      <c r="AA3" s="4"/>
    </row>
    <row r="4" spans="2:27">
      <c r="B4" s="1" t="s">
        <v>1</v>
      </c>
      <c r="C4">
        <v>1</v>
      </c>
      <c r="D4">
        <v>0</v>
      </c>
      <c r="E4">
        <v>1</v>
      </c>
      <c r="F4">
        <v>0</v>
      </c>
      <c r="G4">
        <v>1</v>
      </c>
      <c r="H4">
        <v>1</v>
      </c>
      <c r="I4">
        <v>0</v>
      </c>
      <c r="J4">
        <v>1</v>
      </c>
      <c r="K4">
        <v>1</v>
      </c>
      <c r="L4">
        <v>0</v>
      </c>
      <c r="M4">
        <v>1</v>
      </c>
      <c r="N4">
        <v>1</v>
      </c>
      <c r="O4">
        <v>1</v>
      </c>
      <c r="P4">
        <v>2</v>
      </c>
      <c r="Q4">
        <v>2</v>
      </c>
      <c r="R4">
        <v>1</v>
      </c>
      <c r="S4">
        <v>1</v>
      </c>
      <c r="T4">
        <v>1</v>
      </c>
      <c r="U4">
        <v>1</v>
      </c>
      <c r="W4">
        <f t="shared" si="0"/>
        <v>17</v>
      </c>
      <c r="X4" s="5">
        <f>(W4/W2)*9+1</f>
        <v>7.12</v>
      </c>
      <c r="AA4" s="4"/>
    </row>
    <row r="5" spans="2:27">
      <c r="B5" s="1" t="s">
        <v>2</v>
      </c>
      <c r="W5">
        <f t="shared" si="0"/>
        <v>0</v>
      </c>
      <c r="X5" s="5">
        <v>7.8</v>
      </c>
    </row>
    <row r="6" spans="2:27">
      <c r="B6" s="2" t="s">
        <v>3</v>
      </c>
      <c r="C6">
        <v>1</v>
      </c>
      <c r="D6">
        <v>1</v>
      </c>
      <c r="E6">
        <v>0</v>
      </c>
      <c r="F6">
        <v>1</v>
      </c>
      <c r="G6">
        <v>1</v>
      </c>
      <c r="H6">
        <v>0</v>
      </c>
      <c r="I6">
        <v>0</v>
      </c>
      <c r="J6">
        <v>0</v>
      </c>
      <c r="K6">
        <v>0</v>
      </c>
      <c r="L6">
        <v>1</v>
      </c>
      <c r="M6">
        <v>1</v>
      </c>
      <c r="N6">
        <v>0</v>
      </c>
      <c r="O6">
        <v>1</v>
      </c>
      <c r="P6">
        <v>2</v>
      </c>
      <c r="Q6">
        <v>2</v>
      </c>
      <c r="S6">
        <v>2</v>
      </c>
      <c r="U6">
        <v>1</v>
      </c>
      <c r="W6">
        <f t="shared" si="0"/>
        <v>14</v>
      </c>
      <c r="X6" s="5">
        <f>(W6/W2)*9+1</f>
        <v>6.0400000000000009</v>
      </c>
      <c r="AA6" s="4"/>
    </row>
    <row r="7" spans="2:27">
      <c r="B7" s="1" t="s">
        <v>4</v>
      </c>
      <c r="C7">
        <v>1</v>
      </c>
      <c r="D7">
        <v>1</v>
      </c>
      <c r="E7">
        <v>1</v>
      </c>
      <c r="F7">
        <v>1</v>
      </c>
      <c r="G7">
        <v>0</v>
      </c>
      <c r="H7">
        <v>1</v>
      </c>
      <c r="I7">
        <v>0</v>
      </c>
      <c r="J7">
        <v>1</v>
      </c>
      <c r="K7">
        <v>1</v>
      </c>
      <c r="L7">
        <v>1</v>
      </c>
      <c r="M7">
        <v>1</v>
      </c>
      <c r="N7">
        <v>1</v>
      </c>
      <c r="O7">
        <v>1</v>
      </c>
      <c r="P7">
        <v>2</v>
      </c>
      <c r="Q7">
        <v>2</v>
      </c>
      <c r="R7">
        <v>2</v>
      </c>
      <c r="S7">
        <v>1</v>
      </c>
      <c r="T7">
        <v>1</v>
      </c>
      <c r="U7">
        <v>1</v>
      </c>
      <c r="W7">
        <f t="shared" si="0"/>
        <v>20</v>
      </c>
      <c r="X7" s="5">
        <f>(W7/W2)*9+1</f>
        <v>8.1999999999999993</v>
      </c>
      <c r="AA7" s="4"/>
    </row>
    <row r="8" spans="2:27">
      <c r="B8" s="1" t="s">
        <v>5</v>
      </c>
      <c r="C8">
        <v>1</v>
      </c>
      <c r="D8">
        <v>0</v>
      </c>
      <c r="E8">
        <v>0</v>
      </c>
      <c r="F8">
        <v>1</v>
      </c>
      <c r="G8">
        <v>1</v>
      </c>
      <c r="H8">
        <v>1</v>
      </c>
      <c r="I8">
        <v>0</v>
      </c>
      <c r="J8">
        <v>0</v>
      </c>
      <c r="K8">
        <v>1</v>
      </c>
      <c r="L8">
        <v>0</v>
      </c>
      <c r="M8">
        <v>1</v>
      </c>
      <c r="O8">
        <v>1</v>
      </c>
      <c r="P8">
        <v>2</v>
      </c>
      <c r="Q8">
        <v>2</v>
      </c>
      <c r="T8">
        <v>2</v>
      </c>
      <c r="U8">
        <v>1</v>
      </c>
      <c r="W8">
        <f t="shared" si="0"/>
        <v>14</v>
      </c>
      <c r="X8" s="5">
        <f>(W8/W2)*9+1</f>
        <v>6.0400000000000009</v>
      </c>
      <c r="AA8" s="4"/>
    </row>
    <row r="9" spans="2:27">
      <c r="B9" s="1" t="s">
        <v>6</v>
      </c>
      <c r="C9">
        <v>1</v>
      </c>
      <c r="D9">
        <v>0</v>
      </c>
      <c r="E9">
        <v>0</v>
      </c>
      <c r="F9">
        <v>1</v>
      </c>
      <c r="G9">
        <v>1</v>
      </c>
      <c r="H9">
        <v>1</v>
      </c>
      <c r="I9">
        <v>0</v>
      </c>
      <c r="J9">
        <v>1</v>
      </c>
      <c r="K9">
        <v>0</v>
      </c>
      <c r="L9">
        <v>0</v>
      </c>
      <c r="M9">
        <v>2</v>
      </c>
      <c r="N9">
        <v>1</v>
      </c>
      <c r="O9">
        <v>1</v>
      </c>
      <c r="Q9">
        <v>2</v>
      </c>
      <c r="T9">
        <v>1</v>
      </c>
      <c r="U9">
        <v>1</v>
      </c>
      <c r="W9">
        <f t="shared" si="0"/>
        <v>13</v>
      </c>
      <c r="X9" s="5">
        <f>(W9/W2)*9+1</f>
        <v>5.68</v>
      </c>
      <c r="AA9" s="4"/>
    </row>
    <row r="10" spans="2:27">
      <c r="B10" s="1" t="s">
        <v>7</v>
      </c>
      <c r="C10">
        <v>1</v>
      </c>
      <c r="D10">
        <v>1</v>
      </c>
      <c r="E10">
        <v>0</v>
      </c>
      <c r="F10">
        <v>0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v>1</v>
      </c>
      <c r="O10">
        <v>1</v>
      </c>
      <c r="P10">
        <v>2</v>
      </c>
      <c r="Q10">
        <v>2</v>
      </c>
      <c r="T10">
        <v>1</v>
      </c>
      <c r="U10">
        <v>1</v>
      </c>
      <c r="W10">
        <f t="shared" si="0"/>
        <v>17</v>
      </c>
      <c r="X10" s="5">
        <f>(W10/W2)*9+1</f>
        <v>7.12</v>
      </c>
    </row>
    <row r="11" spans="2:27">
      <c r="B11" s="1" t="s">
        <v>8</v>
      </c>
      <c r="C11">
        <v>1</v>
      </c>
      <c r="D11">
        <v>1</v>
      </c>
      <c r="E11">
        <v>0</v>
      </c>
      <c r="F11">
        <v>1</v>
      </c>
      <c r="G11">
        <v>0</v>
      </c>
      <c r="H11">
        <v>1</v>
      </c>
      <c r="I11">
        <v>0</v>
      </c>
      <c r="J11">
        <v>1</v>
      </c>
      <c r="K11">
        <v>0</v>
      </c>
      <c r="L11">
        <v>1</v>
      </c>
      <c r="M11">
        <v>1</v>
      </c>
      <c r="N11">
        <v>1</v>
      </c>
      <c r="O11">
        <v>1</v>
      </c>
      <c r="P11">
        <v>1</v>
      </c>
      <c r="Q11">
        <v>2</v>
      </c>
      <c r="S11">
        <v>1</v>
      </c>
      <c r="U11">
        <v>1</v>
      </c>
      <c r="W11">
        <f t="shared" si="0"/>
        <v>14</v>
      </c>
      <c r="X11" s="5">
        <f>(W11/W2)*9+1</f>
        <v>6.0400000000000009</v>
      </c>
      <c r="AA11" s="4"/>
    </row>
    <row r="12" spans="2:27">
      <c r="B12" s="1" t="s">
        <v>9</v>
      </c>
      <c r="C12">
        <v>1</v>
      </c>
      <c r="D12">
        <v>0</v>
      </c>
      <c r="E12">
        <v>0</v>
      </c>
      <c r="F12">
        <v>1</v>
      </c>
      <c r="G12">
        <v>1</v>
      </c>
      <c r="H12">
        <v>0</v>
      </c>
      <c r="I12">
        <v>0</v>
      </c>
      <c r="J12">
        <v>1</v>
      </c>
      <c r="K12">
        <v>0</v>
      </c>
      <c r="L12">
        <v>0</v>
      </c>
      <c r="M12">
        <v>2</v>
      </c>
      <c r="N12">
        <v>1</v>
      </c>
      <c r="O12">
        <v>1</v>
      </c>
      <c r="P12">
        <v>2</v>
      </c>
      <c r="Q12">
        <v>2</v>
      </c>
      <c r="S12">
        <v>2</v>
      </c>
      <c r="T12">
        <v>2</v>
      </c>
      <c r="U12">
        <v>1</v>
      </c>
      <c r="W12">
        <f t="shared" si="0"/>
        <v>17</v>
      </c>
      <c r="X12" s="5">
        <f>(W12/W2)*9+1</f>
        <v>7.12</v>
      </c>
      <c r="AA12" s="4"/>
    </row>
    <row r="13" spans="2:27">
      <c r="B13" s="1" t="s">
        <v>10</v>
      </c>
      <c r="C13">
        <v>1</v>
      </c>
      <c r="D13">
        <v>1</v>
      </c>
      <c r="E13">
        <v>1</v>
      </c>
      <c r="F13">
        <v>1</v>
      </c>
      <c r="G13">
        <v>1</v>
      </c>
      <c r="H13">
        <v>1</v>
      </c>
      <c r="I13">
        <v>0</v>
      </c>
      <c r="J13">
        <v>1</v>
      </c>
      <c r="K13">
        <v>0</v>
      </c>
      <c r="L13">
        <v>1</v>
      </c>
      <c r="N13">
        <v>1</v>
      </c>
      <c r="O13">
        <v>1</v>
      </c>
      <c r="P13">
        <v>1</v>
      </c>
      <c r="Q13">
        <v>2</v>
      </c>
      <c r="S13">
        <v>1</v>
      </c>
      <c r="U13">
        <v>1</v>
      </c>
      <c r="W13">
        <f t="shared" si="0"/>
        <v>15</v>
      </c>
      <c r="X13" s="5">
        <f>(W13/W2)*9+1</f>
        <v>6.3999999999999995</v>
      </c>
      <c r="AA13" s="4"/>
    </row>
    <row r="14" spans="2:27">
      <c r="B14" s="1" t="s">
        <v>11</v>
      </c>
      <c r="C14">
        <v>1</v>
      </c>
      <c r="D14">
        <v>1</v>
      </c>
      <c r="E14">
        <v>0</v>
      </c>
      <c r="F14">
        <v>1</v>
      </c>
      <c r="G14">
        <v>1</v>
      </c>
      <c r="H14">
        <v>1</v>
      </c>
      <c r="I14">
        <v>0</v>
      </c>
      <c r="J14">
        <v>1</v>
      </c>
      <c r="K14">
        <v>0</v>
      </c>
      <c r="L14">
        <v>0</v>
      </c>
      <c r="M14">
        <v>1</v>
      </c>
      <c r="N14">
        <v>1</v>
      </c>
      <c r="O14">
        <v>1</v>
      </c>
      <c r="P14">
        <v>2</v>
      </c>
      <c r="Q14">
        <v>2</v>
      </c>
      <c r="S14">
        <v>1</v>
      </c>
      <c r="T14">
        <v>1</v>
      </c>
      <c r="W14">
        <f t="shared" si="0"/>
        <v>15</v>
      </c>
      <c r="X14" s="5">
        <f>(W14/W2)*9+1</f>
        <v>6.3999999999999995</v>
      </c>
      <c r="AA14" s="4"/>
    </row>
    <row r="15" spans="2:27">
      <c r="B15" s="1" t="s">
        <v>12</v>
      </c>
      <c r="C15">
        <v>1</v>
      </c>
      <c r="D15">
        <v>1</v>
      </c>
      <c r="E15">
        <v>0</v>
      </c>
      <c r="F15">
        <v>1</v>
      </c>
      <c r="G15">
        <v>0</v>
      </c>
      <c r="H15">
        <v>0</v>
      </c>
      <c r="I15">
        <v>0</v>
      </c>
      <c r="J15">
        <v>1</v>
      </c>
      <c r="K15">
        <v>0</v>
      </c>
      <c r="L15">
        <v>1</v>
      </c>
      <c r="M15">
        <v>1</v>
      </c>
      <c r="N15">
        <v>1</v>
      </c>
      <c r="O15">
        <v>1</v>
      </c>
      <c r="P15">
        <v>2</v>
      </c>
      <c r="R15">
        <v>1</v>
      </c>
      <c r="S15">
        <v>2</v>
      </c>
      <c r="T15">
        <v>2</v>
      </c>
      <c r="U15">
        <v>1</v>
      </c>
      <c r="W15">
        <f t="shared" si="0"/>
        <v>16</v>
      </c>
      <c r="X15" s="5">
        <v>7.1</v>
      </c>
      <c r="AA15" s="4"/>
    </row>
    <row r="16" spans="2:27">
      <c r="B16" s="1" t="s">
        <v>13</v>
      </c>
      <c r="C16">
        <v>1</v>
      </c>
      <c r="D16">
        <v>0</v>
      </c>
      <c r="E16">
        <v>0</v>
      </c>
      <c r="F16">
        <v>1</v>
      </c>
      <c r="G16">
        <v>1</v>
      </c>
      <c r="H16">
        <v>1</v>
      </c>
      <c r="I16">
        <v>0</v>
      </c>
      <c r="J16">
        <v>1</v>
      </c>
      <c r="K16">
        <v>0</v>
      </c>
      <c r="L16">
        <v>0</v>
      </c>
      <c r="M16">
        <v>2</v>
      </c>
      <c r="N16">
        <v>1</v>
      </c>
      <c r="O16">
        <v>1</v>
      </c>
      <c r="P16">
        <v>2</v>
      </c>
      <c r="Q16">
        <v>1</v>
      </c>
      <c r="S16">
        <v>2</v>
      </c>
      <c r="T16">
        <v>1</v>
      </c>
      <c r="U16">
        <v>1</v>
      </c>
      <c r="W16">
        <f t="shared" si="0"/>
        <v>16</v>
      </c>
      <c r="X16" s="5">
        <f>(W16/W2)*9+1</f>
        <v>6.76</v>
      </c>
      <c r="AA16" s="4"/>
    </row>
    <row r="17" spans="2:27">
      <c r="B17" s="1" t="s">
        <v>14</v>
      </c>
      <c r="C17">
        <v>1</v>
      </c>
      <c r="D17">
        <v>0</v>
      </c>
      <c r="E17">
        <v>0</v>
      </c>
      <c r="F17">
        <v>1</v>
      </c>
      <c r="G17">
        <v>1</v>
      </c>
      <c r="H17">
        <v>1</v>
      </c>
      <c r="I17">
        <v>0</v>
      </c>
      <c r="J17">
        <v>0</v>
      </c>
      <c r="K17">
        <v>1</v>
      </c>
      <c r="L17">
        <v>0</v>
      </c>
      <c r="M17">
        <v>1</v>
      </c>
      <c r="O17">
        <v>1</v>
      </c>
      <c r="P17">
        <v>2</v>
      </c>
      <c r="Q17">
        <v>1</v>
      </c>
      <c r="S17">
        <v>1</v>
      </c>
      <c r="T17">
        <v>1</v>
      </c>
      <c r="U17">
        <v>1</v>
      </c>
      <c r="W17">
        <f t="shared" si="0"/>
        <v>13</v>
      </c>
      <c r="X17" s="5">
        <f>(W17/W2)*9+1</f>
        <v>5.68</v>
      </c>
      <c r="AA17" s="4"/>
    </row>
    <row r="18" spans="2:27">
      <c r="B18" s="1" t="s">
        <v>15</v>
      </c>
      <c r="C18">
        <v>1</v>
      </c>
      <c r="D18">
        <v>1</v>
      </c>
      <c r="E18">
        <v>1</v>
      </c>
      <c r="F18">
        <v>1</v>
      </c>
      <c r="G18">
        <v>0</v>
      </c>
      <c r="H18">
        <v>0</v>
      </c>
      <c r="I18">
        <v>0</v>
      </c>
      <c r="J18">
        <v>1</v>
      </c>
      <c r="K18">
        <v>1</v>
      </c>
      <c r="L18">
        <v>0</v>
      </c>
      <c r="M18">
        <v>1</v>
      </c>
      <c r="O18">
        <v>1</v>
      </c>
      <c r="P18">
        <v>1</v>
      </c>
      <c r="Q18">
        <v>1</v>
      </c>
      <c r="S18">
        <v>2</v>
      </c>
      <c r="U18">
        <v>1</v>
      </c>
      <c r="W18">
        <f t="shared" si="0"/>
        <v>13</v>
      </c>
      <c r="X18" s="5">
        <f>(W18/W2)*9+1</f>
        <v>5.68</v>
      </c>
      <c r="AA18" s="4"/>
    </row>
    <row r="19" spans="2:27">
      <c r="B19" s="1" t="s">
        <v>16</v>
      </c>
      <c r="C19">
        <v>1</v>
      </c>
      <c r="D19">
        <v>1</v>
      </c>
      <c r="E19">
        <v>0</v>
      </c>
      <c r="F19">
        <v>1</v>
      </c>
      <c r="G19">
        <v>0</v>
      </c>
      <c r="H19">
        <v>0</v>
      </c>
      <c r="I19">
        <v>0</v>
      </c>
      <c r="J19">
        <v>1</v>
      </c>
      <c r="K19">
        <v>1</v>
      </c>
      <c r="L19">
        <v>0</v>
      </c>
      <c r="M19">
        <v>2</v>
      </c>
      <c r="O19">
        <v>0</v>
      </c>
      <c r="P19">
        <v>2</v>
      </c>
      <c r="Q19">
        <v>2</v>
      </c>
      <c r="S19">
        <v>1</v>
      </c>
      <c r="T19">
        <v>1</v>
      </c>
      <c r="U19">
        <v>1</v>
      </c>
      <c r="W19">
        <f t="shared" si="0"/>
        <v>14</v>
      </c>
      <c r="X19" s="5">
        <v>6.2</v>
      </c>
    </row>
    <row r="20" spans="2:27">
      <c r="B20" s="1" t="s">
        <v>17</v>
      </c>
      <c r="C20">
        <v>1</v>
      </c>
      <c r="D20">
        <v>1</v>
      </c>
      <c r="E20">
        <v>1</v>
      </c>
      <c r="F20">
        <v>1</v>
      </c>
      <c r="G20">
        <v>1</v>
      </c>
      <c r="H20">
        <v>0</v>
      </c>
      <c r="I20">
        <v>0</v>
      </c>
      <c r="J20">
        <v>1</v>
      </c>
      <c r="K20">
        <v>1</v>
      </c>
      <c r="L20">
        <v>1</v>
      </c>
      <c r="M20">
        <v>2</v>
      </c>
      <c r="N20">
        <v>1</v>
      </c>
      <c r="O20">
        <v>1</v>
      </c>
      <c r="P20">
        <v>2</v>
      </c>
      <c r="Q20">
        <v>2</v>
      </c>
      <c r="R20">
        <v>0</v>
      </c>
      <c r="S20">
        <v>2</v>
      </c>
      <c r="T20">
        <v>1</v>
      </c>
      <c r="U20">
        <v>1</v>
      </c>
      <c r="W20">
        <f t="shared" si="0"/>
        <v>20</v>
      </c>
      <c r="X20" s="5">
        <f>(W20/W2)*9+1</f>
        <v>8.1999999999999993</v>
      </c>
      <c r="AA20" s="4"/>
    </row>
    <row r="21" spans="2:27">
      <c r="B21" s="1" t="s">
        <v>18</v>
      </c>
      <c r="C21">
        <v>1</v>
      </c>
      <c r="D21">
        <v>1</v>
      </c>
      <c r="E21">
        <v>0</v>
      </c>
      <c r="F21">
        <v>1</v>
      </c>
      <c r="G21">
        <v>1</v>
      </c>
      <c r="H21">
        <v>1</v>
      </c>
      <c r="I21">
        <v>0</v>
      </c>
      <c r="J21">
        <v>1</v>
      </c>
      <c r="K21">
        <v>0</v>
      </c>
      <c r="L21">
        <v>1</v>
      </c>
      <c r="M21">
        <v>0</v>
      </c>
      <c r="N21">
        <v>0</v>
      </c>
      <c r="O21">
        <v>1</v>
      </c>
      <c r="P21">
        <v>2</v>
      </c>
      <c r="Q21">
        <v>2</v>
      </c>
      <c r="R21">
        <v>1</v>
      </c>
      <c r="S21">
        <v>2</v>
      </c>
      <c r="T21">
        <v>1</v>
      </c>
      <c r="U21">
        <v>1</v>
      </c>
      <c r="W21">
        <f t="shared" si="0"/>
        <v>17</v>
      </c>
      <c r="X21" s="5">
        <f>(W21/W2)*9+1</f>
        <v>7.12</v>
      </c>
      <c r="AA21" s="4"/>
    </row>
    <row r="22" spans="2:27">
      <c r="B22" s="1" t="s">
        <v>19</v>
      </c>
      <c r="C22">
        <v>1</v>
      </c>
      <c r="D22">
        <v>0</v>
      </c>
      <c r="E22">
        <v>0</v>
      </c>
      <c r="F22">
        <v>1</v>
      </c>
      <c r="G22">
        <v>1</v>
      </c>
      <c r="H22">
        <v>0</v>
      </c>
      <c r="I22">
        <v>0</v>
      </c>
      <c r="J22">
        <v>1</v>
      </c>
      <c r="K22">
        <v>1</v>
      </c>
      <c r="L22">
        <v>1</v>
      </c>
      <c r="M22">
        <v>1</v>
      </c>
      <c r="N22">
        <v>1</v>
      </c>
      <c r="O22">
        <v>1</v>
      </c>
      <c r="P22">
        <v>2</v>
      </c>
      <c r="Q22">
        <v>2</v>
      </c>
      <c r="S22">
        <v>1</v>
      </c>
      <c r="U22">
        <v>1</v>
      </c>
      <c r="W22">
        <f t="shared" si="0"/>
        <v>15</v>
      </c>
      <c r="X22" s="5">
        <f>(W22/W2)*9+1</f>
        <v>6.3999999999999995</v>
      </c>
      <c r="AA22" s="4"/>
    </row>
    <row r="23" spans="2:27">
      <c r="B23" s="1" t="s">
        <v>20</v>
      </c>
      <c r="C23">
        <v>1</v>
      </c>
      <c r="D23">
        <v>1</v>
      </c>
      <c r="E23">
        <v>0</v>
      </c>
      <c r="F23">
        <v>1</v>
      </c>
      <c r="G23">
        <v>1</v>
      </c>
      <c r="H23">
        <v>1</v>
      </c>
      <c r="I23">
        <v>0</v>
      </c>
      <c r="J23">
        <v>0</v>
      </c>
      <c r="K23">
        <v>1</v>
      </c>
      <c r="L23">
        <v>1</v>
      </c>
      <c r="M23">
        <v>2</v>
      </c>
      <c r="N23">
        <v>1</v>
      </c>
      <c r="O23">
        <v>1</v>
      </c>
      <c r="P23">
        <v>2</v>
      </c>
      <c r="Q23">
        <v>2</v>
      </c>
      <c r="S23">
        <v>2</v>
      </c>
      <c r="U23">
        <v>1</v>
      </c>
      <c r="W23">
        <f t="shared" si="0"/>
        <v>18</v>
      </c>
      <c r="X23" s="5">
        <f>(W23/W2)*9+1</f>
        <v>7.4799999999999995</v>
      </c>
      <c r="AA23" s="4"/>
    </row>
    <row r="24" spans="2:27">
      <c r="B24" s="1" t="s">
        <v>21</v>
      </c>
      <c r="W24">
        <f t="shared" si="0"/>
        <v>0</v>
      </c>
      <c r="X24" s="5">
        <v>8.1</v>
      </c>
    </row>
    <row r="25" spans="2:27">
      <c r="B25" s="1" t="s">
        <v>22</v>
      </c>
      <c r="C25">
        <v>1</v>
      </c>
      <c r="D25">
        <v>1</v>
      </c>
      <c r="E25">
        <v>0</v>
      </c>
      <c r="F25">
        <v>1</v>
      </c>
      <c r="G25">
        <v>1</v>
      </c>
      <c r="H25">
        <v>0</v>
      </c>
      <c r="I25">
        <v>1</v>
      </c>
      <c r="J25">
        <v>1</v>
      </c>
      <c r="K25">
        <v>1</v>
      </c>
      <c r="L25">
        <v>1</v>
      </c>
      <c r="O25">
        <v>1</v>
      </c>
      <c r="P25">
        <v>1</v>
      </c>
      <c r="Q25">
        <v>2</v>
      </c>
      <c r="S25">
        <v>2</v>
      </c>
      <c r="U25">
        <v>1</v>
      </c>
      <c r="W25">
        <f t="shared" si="0"/>
        <v>15</v>
      </c>
      <c r="X25" s="5">
        <f>(W25/W2)*9+1</f>
        <v>6.3999999999999995</v>
      </c>
      <c r="AA25" s="4"/>
    </row>
    <row r="26" spans="2:27">
      <c r="B26" s="1" t="s">
        <v>23</v>
      </c>
      <c r="C26">
        <v>1</v>
      </c>
      <c r="D26">
        <v>0</v>
      </c>
      <c r="E26">
        <v>1</v>
      </c>
      <c r="F26">
        <v>1</v>
      </c>
      <c r="G26">
        <v>1</v>
      </c>
      <c r="H26">
        <v>1</v>
      </c>
      <c r="I26">
        <v>0</v>
      </c>
      <c r="J26">
        <v>0</v>
      </c>
      <c r="K26">
        <v>1</v>
      </c>
      <c r="L26">
        <v>0</v>
      </c>
      <c r="M26">
        <v>1</v>
      </c>
      <c r="N26">
        <v>1</v>
      </c>
      <c r="O26">
        <v>1</v>
      </c>
      <c r="P26">
        <v>2</v>
      </c>
      <c r="Q26">
        <v>1</v>
      </c>
      <c r="S26">
        <v>2</v>
      </c>
      <c r="T26">
        <v>1</v>
      </c>
      <c r="U26">
        <v>1</v>
      </c>
      <c r="W26">
        <f t="shared" si="0"/>
        <v>16</v>
      </c>
      <c r="X26" s="5">
        <f>(W26/W2)*9+1</f>
        <v>6.76</v>
      </c>
      <c r="AA26" s="4"/>
    </row>
    <row r="29" spans="2:27">
      <c r="B29" s="3"/>
    </row>
    <row r="30" spans="2:27">
      <c r="B30" s="3"/>
    </row>
    <row r="31" spans="2:27">
      <c r="B31" s="3"/>
    </row>
    <row r="32" spans="2:27">
      <c r="B32" s="3"/>
    </row>
    <row r="33" spans="2:27">
      <c r="B33" s="3"/>
    </row>
    <row r="34" spans="2:27">
      <c r="B34" s="3"/>
    </row>
    <row r="35" spans="2:27">
      <c r="B35" s="3"/>
    </row>
    <row r="36" spans="2:27">
      <c r="B36" s="3"/>
    </row>
    <row r="37" spans="2:27">
      <c r="C37">
        <v>1</v>
      </c>
      <c r="D37">
        <v>2</v>
      </c>
      <c r="E37">
        <v>3</v>
      </c>
      <c r="F37">
        <v>4</v>
      </c>
      <c r="G37">
        <v>5</v>
      </c>
      <c r="H37">
        <v>6</v>
      </c>
      <c r="I37">
        <v>7</v>
      </c>
      <c r="J37">
        <v>8</v>
      </c>
      <c r="K37">
        <v>9</v>
      </c>
      <c r="L37">
        <v>10</v>
      </c>
      <c r="M37">
        <v>11</v>
      </c>
      <c r="N37">
        <v>12</v>
      </c>
      <c r="O37">
        <v>13</v>
      </c>
      <c r="P37">
        <v>14</v>
      </c>
      <c r="Q37">
        <v>15</v>
      </c>
      <c r="R37">
        <v>16</v>
      </c>
      <c r="S37">
        <v>17</v>
      </c>
      <c r="T37">
        <v>18</v>
      </c>
    </row>
    <row r="38" spans="2:27">
      <c r="C38">
        <v>1</v>
      </c>
      <c r="D38">
        <v>1</v>
      </c>
      <c r="E38">
        <v>1</v>
      </c>
      <c r="F38">
        <v>1</v>
      </c>
      <c r="G38">
        <v>1</v>
      </c>
      <c r="H38">
        <v>1</v>
      </c>
      <c r="I38">
        <v>1</v>
      </c>
      <c r="J38">
        <v>1</v>
      </c>
      <c r="K38">
        <v>1</v>
      </c>
      <c r="L38">
        <v>5</v>
      </c>
      <c r="M38">
        <v>2</v>
      </c>
      <c r="N38">
        <v>1</v>
      </c>
      <c r="O38">
        <v>3</v>
      </c>
      <c r="P38">
        <v>3</v>
      </c>
      <c r="Q38">
        <v>3</v>
      </c>
      <c r="R38">
        <v>1</v>
      </c>
      <c r="S38">
        <v>2</v>
      </c>
      <c r="T38">
        <v>3</v>
      </c>
      <c r="V38">
        <f>SUM(C38:U38)</f>
        <v>32</v>
      </c>
    </row>
    <row r="39" spans="2:27">
      <c r="B39" s="8" t="s">
        <v>0</v>
      </c>
      <c r="C39" s="6">
        <v>0</v>
      </c>
      <c r="D39" s="6">
        <v>1</v>
      </c>
      <c r="E39" s="6">
        <v>1</v>
      </c>
      <c r="F39" s="6">
        <v>0</v>
      </c>
      <c r="G39" s="6">
        <v>1</v>
      </c>
      <c r="H39" s="6">
        <v>1</v>
      </c>
      <c r="I39" s="6">
        <v>0</v>
      </c>
      <c r="J39" s="6">
        <v>1</v>
      </c>
      <c r="K39" s="6">
        <v>1</v>
      </c>
      <c r="L39" s="6">
        <v>3</v>
      </c>
      <c r="M39" s="7">
        <v>1</v>
      </c>
      <c r="N39" s="7">
        <v>0.5</v>
      </c>
      <c r="O39" s="6">
        <v>0</v>
      </c>
      <c r="P39" s="6">
        <v>0</v>
      </c>
      <c r="Q39" s="6">
        <v>0</v>
      </c>
      <c r="R39" s="7">
        <v>0</v>
      </c>
      <c r="S39" s="6">
        <v>1</v>
      </c>
      <c r="T39" s="6">
        <v>2</v>
      </c>
      <c r="U39" s="6"/>
      <c r="V39" s="5">
        <f>SUM(C39:U39)</f>
        <v>13.5</v>
      </c>
      <c r="X39">
        <f>(V39/V38)</f>
        <v>0.421875</v>
      </c>
      <c r="Y39">
        <f>X39*9</f>
        <v>3.796875</v>
      </c>
      <c r="Z39">
        <f>Y39+1</f>
        <v>4.796875</v>
      </c>
      <c r="AA39" s="9">
        <f>Z39+0.3</f>
        <v>5.0968749999999998</v>
      </c>
    </row>
    <row r="40" spans="2:27">
      <c r="B40" s="1" t="s">
        <v>1</v>
      </c>
      <c r="C40">
        <v>0</v>
      </c>
      <c r="D40">
        <v>1</v>
      </c>
      <c r="E40">
        <v>0</v>
      </c>
      <c r="F40">
        <v>1</v>
      </c>
      <c r="G40">
        <v>1</v>
      </c>
      <c r="H40">
        <v>1</v>
      </c>
      <c r="I40">
        <v>0</v>
      </c>
      <c r="J40">
        <v>1</v>
      </c>
      <c r="K40">
        <v>0</v>
      </c>
      <c r="L40">
        <v>5</v>
      </c>
      <c r="M40" s="5">
        <v>2</v>
      </c>
      <c r="N40">
        <v>0</v>
      </c>
      <c r="O40">
        <v>0</v>
      </c>
      <c r="P40">
        <v>0</v>
      </c>
      <c r="Q40">
        <v>2</v>
      </c>
      <c r="R40" s="5">
        <v>0</v>
      </c>
      <c r="S40">
        <v>0</v>
      </c>
      <c r="T40">
        <v>0</v>
      </c>
      <c r="V40" s="5">
        <f>SUM(C40:U40)</f>
        <v>14</v>
      </c>
      <c r="X40">
        <f>(V40/V38)</f>
        <v>0.4375</v>
      </c>
      <c r="Y40">
        <f>X40*9</f>
        <v>3.9375</v>
      </c>
      <c r="Z40">
        <f>Y40+1</f>
        <v>4.9375</v>
      </c>
      <c r="AA40" s="9">
        <f>Z40+0.3</f>
        <v>5.2374999999999998</v>
      </c>
    </row>
    <row r="41" spans="2:27">
      <c r="B41" s="1" t="s">
        <v>2</v>
      </c>
      <c r="C41">
        <v>0</v>
      </c>
      <c r="D41">
        <v>1</v>
      </c>
      <c r="E41">
        <v>1</v>
      </c>
      <c r="F41">
        <v>0</v>
      </c>
      <c r="G41">
        <v>0</v>
      </c>
      <c r="H41">
        <v>1</v>
      </c>
      <c r="I41">
        <v>1</v>
      </c>
      <c r="J41">
        <v>1</v>
      </c>
      <c r="K41">
        <v>1</v>
      </c>
      <c r="L41">
        <v>5</v>
      </c>
      <c r="M41" s="5">
        <v>1</v>
      </c>
      <c r="N41">
        <v>0</v>
      </c>
      <c r="O41">
        <v>0</v>
      </c>
      <c r="P41">
        <v>1</v>
      </c>
      <c r="Q41">
        <v>2</v>
      </c>
      <c r="R41" s="5">
        <v>0</v>
      </c>
      <c r="S41">
        <v>0</v>
      </c>
      <c r="T41">
        <v>0</v>
      </c>
      <c r="V41" s="5">
        <f>SUM(C41:U41)</f>
        <v>15</v>
      </c>
      <c r="X41">
        <f>V41/V38</f>
        <v>0.46875</v>
      </c>
      <c r="Y41">
        <f t="shared" ref="Y41:Y62" si="1">X41*9</f>
        <v>4.21875</v>
      </c>
      <c r="Z41">
        <f t="shared" ref="Z41:Z62" si="2">Y41+1</f>
        <v>5.21875</v>
      </c>
      <c r="AA41">
        <f t="shared" ref="AA41:AA62" si="3">Z41+0.3</f>
        <v>5.5187499999999998</v>
      </c>
    </row>
    <row r="42" spans="2:27">
      <c r="B42" s="2" t="s">
        <v>3</v>
      </c>
      <c r="C42">
        <v>1</v>
      </c>
      <c r="D42">
        <v>1</v>
      </c>
      <c r="E42">
        <v>1</v>
      </c>
      <c r="F42">
        <v>1</v>
      </c>
      <c r="G42">
        <v>0</v>
      </c>
      <c r="H42">
        <v>1</v>
      </c>
      <c r="I42">
        <v>1</v>
      </c>
      <c r="J42">
        <v>1</v>
      </c>
      <c r="K42">
        <v>1</v>
      </c>
      <c r="L42">
        <v>5</v>
      </c>
      <c r="M42" s="5">
        <v>2</v>
      </c>
      <c r="N42">
        <v>0</v>
      </c>
      <c r="O42">
        <v>1</v>
      </c>
      <c r="P42">
        <v>0</v>
      </c>
      <c r="Q42">
        <v>3</v>
      </c>
      <c r="R42" s="5">
        <v>0</v>
      </c>
      <c r="S42">
        <v>2</v>
      </c>
      <c r="T42">
        <v>0</v>
      </c>
      <c r="V42" s="5">
        <f t="shared" ref="V42:V62" si="4">SUM(C42:U42)</f>
        <v>21</v>
      </c>
      <c r="X42">
        <f>V42/V38</f>
        <v>0.65625</v>
      </c>
      <c r="Y42">
        <f t="shared" si="1"/>
        <v>5.90625</v>
      </c>
      <c r="Z42">
        <f t="shared" si="2"/>
        <v>6.90625</v>
      </c>
      <c r="AA42">
        <f t="shared" si="3"/>
        <v>7.2062499999999998</v>
      </c>
    </row>
    <row r="43" spans="2:27">
      <c r="B43" s="1" t="s">
        <v>4</v>
      </c>
      <c r="C43">
        <v>1</v>
      </c>
      <c r="D43">
        <v>1</v>
      </c>
      <c r="E43">
        <v>1</v>
      </c>
      <c r="F43">
        <v>1</v>
      </c>
      <c r="G43">
        <v>0</v>
      </c>
      <c r="H43">
        <v>1</v>
      </c>
      <c r="I43">
        <v>0</v>
      </c>
      <c r="J43">
        <v>1</v>
      </c>
      <c r="K43">
        <v>1</v>
      </c>
      <c r="L43">
        <v>5</v>
      </c>
      <c r="M43" s="5">
        <v>1</v>
      </c>
      <c r="N43">
        <v>1</v>
      </c>
      <c r="O43">
        <v>3</v>
      </c>
      <c r="P43">
        <v>0</v>
      </c>
      <c r="Q43">
        <v>0</v>
      </c>
      <c r="R43" s="5">
        <v>1</v>
      </c>
      <c r="S43">
        <v>2</v>
      </c>
      <c r="T43">
        <v>3</v>
      </c>
      <c r="V43" s="5">
        <f t="shared" si="4"/>
        <v>23</v>
      </c>
      <c r="X43">
        <f>V43/V38</f>
        <v>0.71875</v>
      </c>
      <c r="Y43">
        <f t="shared" si="1"/>
        <v>6.46875</v>
      </c>
      <c r="Z43">
        <f t="shared" si="2"/>
        <v>7.46875</v>
      </c>
      <c r="AA43">
        <f t="shared" si="3"/>
        <v>7.7687499999999998</v>
      </c>
    </row>
    <row r="44" spans="2:27">
      <c r="B44" s="1" t="s">
        <v>5</v>
      </c>
      <c r="C44">
        <v>0</v>
      </c>
      <c r="D44">
        <v>1</v>
      </c>
      <c r="E44">
        <v>1</v>
      </c>
      <c r="F44">
        <v>0</v>
      </c>
      <c r="G44">
        <v>0</v>
      </c>
      <c r="H44">
        <v>1</v>
      </c>
      <c r="I44">
        <v>1</v>
      </c>
      <c r="J44">
        <v>1</v>
      </c>
      <c r="K44">
        <v>1</v>
      </c>
      <c r="L44">
        <v>5</v>
      </c>
      <c r="M44" s="5">
        <v>2</v>
      </c>
      <c r="N44">
        <v>1</v>
      </c>
      <c r="O44">
        <v>0</v>
      </c>
      <c r="P44">
        <v>0</v>
      </c>
      <c r="Q44">
        <v>3</v>
      </c>
      <c r="R44" s="5">
        <v>1</v>
      </c>
      <c r="S44">
        <v>0</v>
      </c>
      <c r="T44">
        <v>1</v>
      </c>
      <c r="V44" s="5">
        <f t="shared" si="4"/>
        <v>19</v>
      </c>
      <c r="X44">
        <f>V44/V38</f>
        <v>0.59375</v>
      </c>
      <c r="Y44">
        <f t="shared" si="1"/>
        <v>5.34375</v>
      </c>
      <c r="Z44">
        <f t="shared" si="2"/>
        <v>6.34375</v>
      </c>
      <c r="AA44">
        <f t="shared" si="3"/>
        <v>6.6437499999999998</v>
      </c>
    </row>
    <row r="45" spans="2:27">
      <c r="B45" s="1" t="s">
        <v>6</v>
      </c>
      <c r="C45">
        <v>1</v>
      </c>
      <c r="D45">
        <v>1</v>
      </c>
      <c r="E45">
        <v>1</v>
      </c>
      <c r="F45">
        <v>1</v>
      </c>
      <c r="G45">
        <v>1</v>
      </c>
      <c r="H45">
        <v>1</v>
      </c>
      <c r="I45">
        <v>1</v>
      </c>
      <c r="J45">
        <v>1</v>
      </c>
      <c r="K45">
        <v>1</v>
      </c>
      <c r="L45">
        <v>4</v>
      </c>
      <c r="M45" s="5">
        <v>2</v>
      </c>
      <c r="N45">
        <v>0</v>
      </c>
      <c r="O45">
        <v>2</v>
      </c>
      <c r="P45">
        <v>0</v>
      </c>
      <c r="Q45">
        <v>1</v>
      </c>
      <c r="R45" s="5">
        <v>0</v>
      </c>
      <c r="S45">
        <v>2</v>
      </c>
      <c r="T45">
        <v>1</v>
      </c>
      <c r="V45" s="5">
        <f t="shared" si="4"/>
        <v>21</v>
      </c>
      <c r="X45">
        <f>V46/V38</f>
        <v>0.6875</v>
      </c>
      <c r="Y45">
        <f t="shared" si="1"/>
        <v>6.1875</v>
      </c>
      <c r="Z45">
        <f t="shared" si="2"/>
        <v>7.1875</v>
      </c>
      <c r="AA45">
        <f t="shared" si="3"/>
        <v>7.4874999999999998</v>
      </c>
    </row>
    <row r="46" spans="2:27">
      <c r="B46" s="1" t="s">
        <v>7</v>
      </c>
      <c r="C46">
        <v>1</v>
      </c>
      <c r="D46">
        <v>1</v>
      </c>
      <c r="E46">
        <v>0</v>
      </c>
      <c r="F46">
        <v>1</v>
      </c>
      <c r="G46">
        <v>1</v>
      </c>
      <c r="H46">
        <v>1</v>
      </c>
      <c r="I46">
        <v>1</v>
      </c>
      <c r="J46">
        <v>0</v>
      </c>
      <c r="K46">
        <v>0</v>
      </c>
      <c r="L46">
        <v>5</v>
      </c>
      <c r="M46" s="5">
        <v>1</v>
      </c>
      <c r="N46">
        <v>1</v>
      </c>
      <c r="O46">
        <v>0</v>
      </c>
      <c r="P46">
        <v>2</v>
      </c>
      <c r="Q46">
        <v>3</v>
      </c>
      <c r="R46" s="5">
        <v>1</v>
      </c>
      <c r="S46">
        <v>2</v>
      </c>
      <c r="T46">
        <v>1</v>
      </c>
      <c r="V46" s="5">
        <f t="shared" si="4"/>
        <v>22</v>
      </c>
      <c r="X46">
        <f>V46/V38</f>
        <v>0.6875</v>
      </c>
      <c r="Y46">
        <f t="shared" si="1"/>
        <v>6.1875</v>
      </c>
      <c r="Z46">
        <f t="shared" si="2"/>
        <v>7.1875</v>
      </c>
      <c r="AA46">
        <f t="shared" si="3"/>
        <v>7.4874999999999998</v>
      </c>
    </row>
    <row r="47" spans="2:27">
      <c r="B47" s="1" t="s">
        <v>8</v>
      </c>
      <c r="C47">
        <v>0</v>
      </c>
      <c r="D47">
        <v>1</v>
      </c>
      <c r="E47">
        <v>0</v>
      </c>
      <c r="F47">
        <v>0</v>
      </c>
      <c r="G47">
        <v>1</v>
      </c>
      <c r="H47">
        <v>1</v>
      </c>
      <c r="I47">
        <v>0</v>
      </c>
      <c r="J47">
        <v>1</v>
      </c>
      <c r="K47">
        <v>1</v>
      </c>
      <c r="L47">
        <v>5</v>
      </c>
      <c r="M47" s="5">
        <v>0</v>
      </c>
      <c r="N47">
        <v>0</v>
      </c>
      <c r="O47">
        <v>0</v>
      </c>
      <c r="P47">
        <v>0</v>
      </c>
      <c r="Q47">
        <v>2</v>
      </c>
      <c r="R47" s="5">
        <v>1</v>
      </c>
      <c r="S47">
        <v>2</v>
      </c>
      <c r="T47">
        <v>1</v>
      </c>
      <c r="V47" s="5">
        <f t="shared" si="4"/>
        <v>16</v>
      </c>
      <c r="X47">
        <f>V47/V38</f>
        <v>0.5</v>
      </c>
      <c r="Y47">
        <f t="shared" si="1"/>
        <v>4.5</v>
      </c>
      <c r="Z47">
        <f t="shared" si="2"/>
        <v>5.5</v>
      </c>
      <c r="AA47">
        <f t="shared" si="3"/>
        <v>5.8</v>
      </c>
    </row>
    <row r="48" spans="2:27">
      <c r="B48" s="1" t="s">
        <v>9</v>
      </c>
      <c r="C48">
        <v>1</v>
      </c>
      <c r="D48">
        <v>1</v>
      </c>
      <c r="E48">
        <v>1</v>
      </c>
      <c r="F48">
        <v>1</v>
      </c>
      <c r="G48">
        <v>0</v>
      </c>
      <c r="H48">
        <v>1</v>
      </c>
      <c r="I48">
        <v>0</v>
      </c>
      <c r="J48">
        <v>1</v>
      </c>
      <c r="K48">
        <v>1</v>
      </c>
      <c r="L48">
        <v>5</v>
      </c>
      <c r="M48" s="5">
        <v>2</v>
      </c>
      <c r="N48">
        <v>1</v>
      </c>
      <c r="O48">
        <v>0</v>
      </c>
      <c r="P48">
        <v>0</v>
      </c>
      <c r="Q48">
        <v>0</v>
      </c>
      <c r="R48" s="5">
        <v>1</v>
      </c>
      <c r="S48">
        <v>0</v>
      </c>
      <c r="T48">
        <v>1</v>
      </c>
      <c r="V48" s="5">
        <f t="shared" si="4"/>
        <v>17</v>
      </c>
      <c r="X48">
        <f>V48/V38</f>
        <v>0.53125</v>
      </c>
      <c r="Y48">
        <f t="shared" si="1"/>
        <v>4.78125</v>
      </c>
      <c r="Z48">
        <f t="shared" si="2"/>
        <v>5.78125</v>
      </c>
      <c r="AA48">
        <f t="shared" si="3"/>
        <v>6.0812499999999998</v>
      </c>
    </row>
    <row r="49" spans="1:27">
      <c r="B49" s="1" t="s">
        <v>10</v>
      </c>
      <c r="C49">
        <v>0</v>
      </c>
      <c r="D49">
        <v>1</v>
      </c>
      <c r="E49">
        <v>0</v>
      </c>
      <c r="F49">
        <v>1</v>
      </c>
      <c r="G49">
        <v>1</v>
      </c>
      <c r="H49">
        <v>0</v>
      </c>
      <c r="I49">
        <v>0</v>
      </c>
      <c r="J49">
        <v>1</v>
      </c>
      <c r="K49">
        <v>0</v>
      </c>
      <c r="L49">
        <v>5</v>
      </c>
      <c r="M49" s="5">
        <v>1</v>
      </c>
      <c r="N49">
        <v>0</v>
      </c>
      <c r="O49">
        <v>0</v>
      </c>
      <c r="P49">
        <v>1</v>
      </c>
      <c r="Q49">
        <v>0</v>
      </c>
      <c r="R49" s="5">
        <v>0</v>
      </c>
      <c r="S49">
        <v>2</v>
      </c>
      <c r="T49">
        <v>3</v>
      </c>
      <c r="V49" s="5">
        <f t="shared" si="4"/>
        <v>16</v>
      </c>
      <c r="X49">
        <f>V49/V38</f>
        <v>0.5</v>
      </c>
      <c r="Y49">
        <f t="shared" si="1"/>
        <v>4.5</v>
      </c>
      <c r="Z49">
        <f t="shared" si="2"/>
        <v>5.5</v>
      </c>
      <c r="AA49">
        <f t="shared" si="3"/>
        <v>5.8</v>
      </c>
    </row>
    <row r="50" spans="1:27">
      <c r="B50" s="10" t="s">
        <v>11</v>
      </c>
      <c r="C50">
        <v>1</v>
      </c>
      <c r="D50">
        <v>1</v>
      </c>
      <c r="E50">
        <v>1</v>
      </c>
      <c r="F50">
        <v>0</v>
      </c>
      <c r="G50">
        <v>1</v>
      </c>
      <c r="H50">
        <v>1</v>
      </c>
      <c r="I50">
        <v>1</v>
      </c>
      <c r="J50">
        <v>1</v>
      </c>
      <c r="K50">
        <v>1</v>
      </c>
      <c r="L50">
        <v>4</v>
      </c>
      <c r="M50" s="5">
        <v>2</v>
      </c>
      <c r="N50">
        <v>1</v>
      </c>
      <c r="O50">
        <v>0</v>
      </c>
      <c r="P50">
        <v>0</v>
      </c>
      <c r="Q50">
        <v>3</v>
      </c>
      <c r="R50" s="5">
        <v>0</v>
      </c>
      <c r="S50">
        <v>1</v>
      </c>
      <c r="T50">
        <v>3</v>
      </c>
      <c r="V50" s="5">
        <f t="shared" si="4"/>
        <v>22</v>
      </c>
      <c r="X50">
        <f>V50/V38</f>
        <v>0.6875</v>
      </c>
      <c r="Y50">
        <f t="shared" si="1"/>
        <v>6.1875</v>
      </c>
      <c r="Z50">
        <f t="shared" si="2"/>
        <v>7.1875</v>
      </c>
      <c r="AA50">
        <f>Z50</f>
        <v>7.1875</v>
      </c>
    </row>
    <row r="51" spans="1:27">
      <c r="B51" s="1" t="s">
        <v>12</v>
      </c>
      <c r="C51" s="6">
        <v>0</v>
      </c>
      <c r="D51" s="6">
        <v>1</v>
      </c>
      <c r="E51" s="6">
        <v>0</v>
      </c>
      <c r="F51" s="6">
        <v>1</v>
      </c>
      <c r="G51" s="6">
        <v>1</v>
      </c>
      <c r="H51" s="6">
        <v>1</v>
      </c>
      <c r="I51" s="6">
        <v>0</v>
      </c>
      <c r="J51" s="6">
        <v>1</v>
      </c>
      <c r="K51" s="6">
        <v>1</v>
      </c>
      <c r="L51" s="6">
        <v>5</v>
      </c>
      <c r="M51" s="7">
        <v>2</v>
      </c>
      <c r="N51" s="6">
        <v>0</v>
      </c>
      <c r="O51" s="6">
        <v>1</v>
      </c>
      <c r="P51" s="6">
        <v>3</v>
      </c>
      <c r="Q51" s="6">
        <v>0</v>
      </c>
      <c r="R51" s="7">
        <v>0.5</v>
      </c>
      <c r="S51" s="6">
        <v>1</v>
      </c>
      <c r="T51" s="6">
        <v>3</v>
      </c>
      <c r="U51" s="6"/>
      <c r="V51" s="7">
        <f t="shared" si="4"/>
        <v>21.5</v>
      </c>
      <c r="W51" s="6"/>
      <c r="X51" s="6">
        <f>V51/V38</f>
        <v>0.671875</v>
      </c>
      <c r="Y51" s="6">
        <f t="shared" si="1"/>
        <v>6.046875</v>
      </c>
      <c r="Z51" s="6">
        <f t="shared" si="2"/>
        <v>7.046875</v>
      </c>
      <c r="AA51" s="6">
        <f t="shared" si="3"/>
        <v>7.3468749999999998</v>
      </c>
    </row>
    <row r="52" spans="1:27">
      <c r="B52" s="10" t="s">
        <v>13</v>
      </c>
      <c r="C52">
        <v>0</v>
      </c>
      <c r="D52">
        <v>1</v>
      </c>
      <c r="E52">
        <v>0</v>
      </c>
      <c r="F52">
        <v>0</v>
      </c>
      <c r="G52" t="s">
        <v>27</v>
      </c>
      <c r="H52">
        <v>1</v>
      </c>
      <c r="I52">
        <v>1</v>
      </c>
      <c r="J52">
        <v>0</v>
      </c>
      <c r="K52">
        <v>1</v>
      </c>
      <c r="L52">
        <v>5</v>
      </c>
      <c r="M52" s="5">
        <v>1</v>
      </c>
      <c r="N52">
        <v>0</v>
      </c>
      <c r="O52">
        <v>0</v>
      </c>
      <c r="P52">
        <v>0</v>
      </c>
      <c r="Q52">
        <v>0</v>
      </c>
      <c r="R52" s="5">
        <v>0</v>
      </c>
      <c r="S52">
        <v>0</v>
      </c>
      <c r="T52">
        <v>0</v>
      </c>
      <c r="V52" s="5">
        <f t="shared" si="4"/>
        <v>10</v>
      </c>
      <c r="X52">
        <f>V52/V38</f>
        <v>0.3125</v>
      </c>
      <c r="Y52">
        <f t="shared" si="1"/>
        <v>2.8125</v>
      </c>
      <c r="Z52">
        <f t="shared" si="2"/>
        <v>3.8125</v>
      </c>
      <c r="AA52" s="9">
        <f>Z52</f>
        <v>3.8125</v>
      </c>
    </row>
    <row r="53" spans="1:27">
      <c r="B53" s="1" t="s">
        <v>14</v>
      </c>
      <c r="C53">
        <v>0</v>
      </c>
      <c r="D53">
        <v>1</v>
      </c>
      <c r="E53">
        <v>1</v>
      </c>
      <c r="F53">
        <v>1</v>
      </c>
      <c r="G53">
        <v>1</v>
      </c>
      <c r="H53">
        <v>1</v>
      </c>
      <c r="I53">
        <v>0</v>
      </c>
      <c r="J53">
        <v>1</v>
      </c>
      <c r="K53">
        <v>1</v>
      </c>
      <c r="L53">
        <v>5</v>
      </c>
      <c r="M53" s="5">
        <v>2</v>
      </c>
      <c r="N53">
        <v>1</v>
      </c>
      <c r="O53">
        <v>0</v>
      </c>
      <c r="P53">
        <v>0</v>
      </c>
      <c r="Q53">
        <v>2</v>
      </c>
      <c r="R53" s="5">
        <v>1</v>
      </c>
      <c r="S53">
        <v>2</v>
      </c>
      <c r="T53">
        <v>0</v>
      </c>
      <c r="V53" s="5">
        <f t="shared" si="4"/>
        <v>20</v>
      </c>
      <c r="X53">
        <f>V53/V38</f>
        <v>0.625</v>
      </c>
      <c r="Y53">
        <f t="shared" si="1"/>
        <v>5.625</v>
      </c>
      <c r="Z53">
        <f t="shared" si="2"/>
        <v>6.625</v>
      </c>
      <c r="AA53">
        <f t="shared" si="3"/>
        <v>6.9249999999999998</v>
      </c>
    </row>
    <row r="54" spans="1:27">
      <c r="B54" s="1" t="s">
        <v>15</v>
      </c>
      <c r="C54">
        <v>0</v>
      </c>
      <c r="D54">
        <v>1</v>
      </c>
      <c r="E54">
        <v>1</v>
      </c>
      <c r="F54">
        <v>0</v>
      </c>
      <c r="G54">
        <v>0</v>
      </c>
      <c r="H54">
        <v>0</v>
      </c>
      <c r="I54">
        <v>0</v>
      </c>
      <c r="J54">
        <v>1</v>
      </c>
      <c r="K54">
        <v>0</v>
      </c>
      <c r="L54">
        <v>5</v>
      </c>
      <c r="M54" s="5">
        <v>1</v>
      </c>
      <c r="N54">
        <v>1</v>
      </c>
      <c r="O54">
        <v>3</v>
      </c>
      <c r="P54">
        <v>2</v>
      </c>
      <c r="Q54">
        <v>3</v>
      </c>
      <c r="R54" s="5">
        <v>0</v>
      </c>
      <c r="S54">
        <v>2</v>
      </c>
      <c r="T54">
        <v>2</v>
      </c>
      <c r="V54" s="5">
        <f t="shared" si="4"/>
        <v>22</v>
      </c>
      <c r="X54">
        <f>V54/V38</f>
        <v>0.6875</v>
      </c>
      <c r="Y54">
        <f t="shared" si="1"/>
        <v>6.1875</v>
      </c>
      <c r="Z54">
        <f t="shared" si="2"/>
        <v>7.1875</v>
      </c>
      <c r="AA54">
        <f t="shared" si="3"/>
        <v>7.4874999999999998</v>
      </c>
    </row>
    <row r="55" spans="1:27">
      <c r="A55" t="s">
        <v>28</v>
      </c>
      <c r="B55" s="10" t="s">
        <v>16</v>
      </c>
      <c r="C55">
        <v>1</v>
      </c>
      <c r="D55">
        <v>0</v>
      </c>
      <c r="E55">
        <v>0</v>
      </c>
      <c r="F55">
        <v>1</v>
      </c>
      <c r="G55">
        <v>1</v>
      </c>
      <c r="H55">
        <v>1</v>
      </c>
      <c r="I55">
        <v>1</v>
      </c>
      <c r="J55">
        <v>1</v>
      </c>
      <c r="K55">
        <v>1</v>
      </c>
      <c r="L55">
        <v>5</v>
      </c>
      <c r="M55" s="5">
        <v>1.5</v>
      </c>
      <c r="N55">
        <v>1</v>
      </c>
      <c r="O55">
        <v>0</v>
      </c>
      <c r="P55">
        <v>0</v>
      </c>
      <c r="Q55">
        <v>0</v>
      </c>
      <c r="R55" s="5">
        <v>0</v>
      </c>
      <c r="S55">
        <v>0</v>
      </c>
      <c r="T55">
        <v>0</v>
      </c>
      <c r="V55" s="5">
        <f t="shared" si="4"/>
        <v>14.5</v>
      </c>
      <c r="X55">
        <f>V55/V38</f>
        <v>0.453125</v>
      </c>
      <c r="Y55">
        <f t="shared" si="1"/>
        <v>4.078125</v>
      </c>
      <c r="Z55">
        <f t="shared" si="2"/>
        <v>5.078125</v>
      </c>
      <c r="AA55" s="9">
        <f>Z55</f>
        <v>5.078125</v>
      </c>
    </row>
    <row r="56" spans="1:27">
      <c r="B56" s="1" t="s">
        <v>17</v>
      </c>
      <c r="C56">
        <v>0</v>
      </c>
      <c r="D56">
        <v>1</v>
      </c>
      <c r="E56">
        <v>0</v>
      </c>
      <c r="F56">
        <v>0</v>
      </c>
      <c r="G56">
        <v>1</v>
      </c>
      <c r="H56">
        <v>0</v>
      </c>
      <c r="I56">
        <v>0</v>
      </c>
      <c r="J56">
        <v>1</v>
      </c>
      <c r="K56">
        <v>1</v>
      </c>
      <c r="L56">
        <v>5</v>
      </c>
      <c r="M56" s="5">
        <v>1</v>
      </c>
      <c r="N56">
        <v>1</v>
      </c>
      <c r="O56">
        <v>3</v>
      </c>
      <c r="P56">
        <v>3</v>
      </c>
      <c r="Q56">
        <v>3</v>
      </c>
      <c r="R56" s="5">
        <v>0</v>
      </c>
      <c r="S56">
        <v>2</v>
      </c>
      <c r="T56">
        <v>2</v>
      </c>
      <c r="V56" s="5">
        <f t="shared" si="4"/>
        <v>24</v>
      </c>
      <c r="X56">
        <f>V56/V38</f>
        <v>0.75</v>
      </c>
      <c r="Y56">
        <f t="shared" si="1"/>
        <v>6.75</v>
      </c>
      <c r="Z56">
        <f t="shared" si="2"/>
        <v>7.75</v>
      </c>
      <c r="AA56">
        <f t="shared" si="3"/>
        <v>8.0500000000000007</v>
      </c>
    </row>
    <row r="57" spans="1:27">
      <c r="B57" s="1" t="s">
        <v>18</v>
      </c>
      <c r="C57">
        <v>0</v>
      </c>
      <c r="D57">
        <v>1</v>
      </c>
      <c r="E57">
        <v>0</v>
      </c>
      <c r="F57">
        <v>0</v>
      </c>
      <c r="G57">
        <v>0</v>
      </c>
      <c r="H57">
        <v>0</v>
      </c>
      <c r="I57">
        <v>1</v>
      </c>
      <c r="J57">
        <v>0</v>
      </c>
      <c r="K57">
        <v>1</v>
      </c>
      <c r="L57">
        <v>5</v>
      </c>
      <c r="M57" s="5">
        <v>1</v>
      </c>
      <c r="N57">
        <v>1</v>
      </c>
      <c r="O57">
        <v>0</v>
      </c>
      <c r="P57">
        <v>1</v>
      </c>
      <c r="Q57">
        <v>1</v>
      </c>
      <c r="R57" s="5">
        <v>1</v>
      </c>
      <c r="S57">
        <v>2</v>
      </c>
      <c r="T57">
        <v>1</v>
      </c>
      <c r="V57" s="5">
        <f t="shared" si="4"/>
        <v>16</v>
      </c>
      <c r="X57">
        <f>V57/V38</f>
        <v>0.5</v>
      </c>
      <c r="Y57">
        <f t="shared" si="1"/>
        <v>4.5</v>
      </c>
      <c r="Z57">
        <f t="shared" si="2"/>
        <v>5.5</v>
      </c>
      <c r="AA57">
        <f t="shared" si="3"/>
        <v>5.8</v>
      </c>
    </row>
    <row r="58" spans="1:27">
      <c r="B58" s="1" t="s">
        <v>19</v>
      </c>
      <c r="C58">
        <v>0</v>
      </c>
      <c r="D58">
        <v>1</v>
      </c>
      <c r="E58">
        <v>0</v>
      </c>
      <c r="F58">
        <v>0</v>
      </c>
      <c r="G58">
        <v>1</v>
      </c>
      <c r="H58">
        <v>1</v>
      </c>
      <c r="I58">
        <v>1</v>
      </c>
      <c r="J58">
        <v>1</v>
      </c>
      <c r="K58">
        <v>1</v>
      </c>
      <c r="L58">
        <v>5</v>
      </c>
      <c r="M58" s="5">
        <v>2</v>
      </c>
      <c r="N58">
        <v>0</v>
      </c>
      <c r="O58">
        <v>1</v>
      </c>
      <c r="P58">
        <v>0</v>
      </c>
      <c r="Q58">
        <v>0</v>
      </c>
      <c r="R58" s="5">
        <v>0</v>
      </c>
      <c r="S58">
        <v>2</v>
      </c>
      <c r="T58">
        <v>0</v>
      </c>
      <c r="V58" s="5">
        <f t="shared" si="4"/>
        <v>16</v>
      </c>
      <c r="X58">
        <f>V58/V38</f>
        <v>0.5</v>
      </c>
      <c r="Y58">
        <f t="shared" si="1"/>
        <v>4.5</v>
      </c>
      <c r="Z58">
        <f t="shared" si="2"/>
        <v>5.5</v>
      </c>
      <c r="AA58">
        <f t="shared" si="3"/>
        <v>5.8</v>
      </c>
    </row>
    <row r="59" spans="1:27">
      <c r="B59" s="10" t="s">
        <v>20</v>
      </c>
      <c r="C59">
        <v>0</v>
      </c>
      <c r="D59">
        <v>1</v>
      </c>
      <c r="E59">
        <v>0</v>
      </c>
      <c r="F59">
        <v>1</v>
      </c>
      <c r="G59">
        <v>1</v>
      </c>
      <c r="H59">
        <v>1</v>
      </c>
      <c r="I59">
        <v>1</v>
      </c>
      <c r="J59">
        <v>0</v>
      </c>
      <c r="K59">
        <v>1</v>
      </c>
      <c r="L59">
        <v>5</v>
      </c>
      <c r="M59" s="5">
        <v>1</v>
      </c>
      <c r="N59">
        <v>0</v>
      </c>
      <c r="O59">
        <v>0</v>
      </c>
      <c r="P59">
        <v>1</v>
      </c>
      <c r="Q59">
        <v>2</v>
      </c>
      <c r="R59" s="5">
        <v>1</v>
      </c>
      <c r="S59">
        <v>2</v>
      </c>
      <c r="T59">
        <v>1</v>
      </c>
      <c r="V59" s="5">
        <f t="shared" si="4"/>
        <v>19</v>
      </c>
      <c r="X59">
        <f>V59/V38</f>
        <v>0.59375</v>
      </c>
      <c r="Y59">
        <f t="shared" si="1"/>
        <v>5.34375</v>
      </c>
      <c r="Z59">
        <f t="shared" si="2"/>
        <v>6.34375</v>
      </c>
      <c r="AA59">
        <f>Z59</f>
        <v>6.34375</v>
      </c>
    </row>
    <row r="60" spans="1:27">
      <c r="B60" s="1" t="s">
        <v>21</v>
      </c>
      <c r="C60">
        <v>1</v>
      </c>
      <c r="D60">
        <v>1</v>
      </c>
      <c r="E60">
        <v>1</v>
      </c>
      <c r="F60">
        <v>0</v>
      </c>
      <c r="G60">
        <v>1</v>
      </c>
      <c r="H60">
        <v>1</v>
      </c>
      <c r="I60">
        <v>0</v>
      </c>
      <c r="J60">
        <v>1</v>
      </c>
      <c r="K60">
        <v>1</v>
      </c>
      <c r="L60">
        <v>5</v>
      </c>
      <c r="M60" s="5">
        <v>0</v>
      </c>
      <c r="N60">
        <v>1</v>
      </c>
      <c r="O60">
        <v>0</v>
      </c>
      <c r="P60">
        <v>0</v>
      </c>
      <c r="Q60">
        <v>0</v>
      </c>
      <c r="R60" s="5">
        <v>1</v>
      </c>
      <c r="S60">
        <v>1</v>
      </c>
      <c r="T60">
        <v>0</v>
      </c>
      <c r="V60" s="5">
        <f t="shared" si="4"/>
        <v>15</v>
      </c>
      <c r="X60">
        <f>V60/V38</f>
        <v>0.46875</v>
      </c>
      <c r="Y60">
        <f t="shared" si="1"/>
        <v>4.21875</v>
      </c>
      <c r="Z60">
        <f t="shared" si="2"/>
        <v>5.21875</v>
      </c>
      <c r="AA60">
        <f t="shared" si="3"/>
        <v>5.5187499999999998</v>
      </c>
    </row>
    <row r="61" spans="1:27">
      <c r="B61" s="1" t="s">
        <v>22</v>
      </c>
      <c r="C61">
        <v>0</v>
      </c>
      <c r="D61">
        <v>1</v>
      </c>
      <c r="E61">
        <v>1</v>
      </c>
      <c r="F61">
        <v>0</v>
      </c>
      <c r="G61">
        <v>1</v>
      </c>
      <c r="H61">
        <v>1</v>
      </c>
      <c r="I61">
        <v>0</v>
      </c>
      <c r="J61">
        <v>1</v>
      </c>
      <c r="K61">
        <v>1</v>
      </c>
      <c r="L61">
        <v>5</v>
      </c>
      <c r="M61" s="5">
        <v>1</v>
      </c>
      <c r="N61">
        <v>1</v>
      </c>
      <c r="O61">
        <v>0</v>
      </c>
      <c r="P61">
        <v>0</v>
      </c>
      <c r="Q61">
        <v>1</v>
      </c>
      <c r="R61" s="5">
        <v>0</v>
      </c>
      <c r="S61">
        <v>2</v>
      </c>
      <c r="T61">
        <v>0</v>
      </c>
      <c r="V61" s="5">
        <f>SUM(C61:U61)</f>
        <v>16</v>
      </c>
      <c r="X61">
        <f>V61/V38</f>
        <v>0.5</v>
      </c>
      <c r="Y61">
        <f t="shared" si="1"/>
        <v>4.5</v>
      </c>
      <c r="Z61">
        <f t="shared" si="2"/>
        <v>5.5</v>
      </c>
      <c r="AA61">
        <f t="shared" si="3"/>
        <v>5.8</v>
      </c>
    </row>
    <row r="62" spans="1:27">
      <c r="B62" s="1" t="s">
        <v>23</v>
      </c>
      <c r="C62">
        <v>0</v>
      </c>
      <c r="D62">
        <v>1</v>
      </c>
      <c r="E62">
        <v>1</v>
      </c>
      <c r="F62">
        <v>0</v>
      </c>
      <c r="G62">
        <v>0</v>
      </c>
      <c r="H62">
        <v>1</v>
      </c>
      <c r="I62">
        <v>1</v>
      </c>
      <c r="J62">
        <v>1</v>
      </c>
      <c r="K62">
        <v>1</v>
      </c>
      <c r="L62">
        <v>5</v>
      </c>
      <c r="M62" s="5">
        <v>1</v>
      </c>
      <c r="N62">
        <v>1</v>
      </c>
      <c r="O62">
        <v>0</v>
      </c>
      <c r="P62">
        <v>0</v>
      </c>
      <c r="Q62">
        <v>3</v>
      </c>
      <c r="R62" s="5">
        <v>0.5</v>
      </c>
      <c r="S62">
        <v>2</v>
      </c>
      <c r="T62">
        <v>1</v>
      </c>
      <c r="V62" s="5">
        <f t="shared" si="4"/>
        <v>19.5</v>
      </c>
      <c r="X62">
        <f>V62/V38</f>
        <v>0.609375</v>
      </c>
      <c r="Y62">
        <f t="shared" si="1"/>
        <v>5.484375</v>
      </c>
      <c r="Z62">
        <f t="shared" si="2"/>
        <v>6.484375</v>
      </c>
      <c r="AA62">
        <f t="shared" si="3"/>
        <v>6.7843749999999998</v>
      </c>
    </row>
    <row r="65" spans="2:27">
      <c r="C65" s="15">
        <v>1</v>
      </c>
      <c r="D65" s="16">
        <v>2</v>
      </c>
      <c r="E65" s="16">
        <v>3</v>
      </c>
      <c r="F65" s="16">
        <v>4</v>
      </c>
      <c r="G65" s="16">
        <v>5</v>
      </c>
      <c r="H65" s="16">
        <v>6</v>
      </c>
      <c r="I65" s="16">
        <v>7</v>
      </c>
      <c r="J65" s="16">
        <v>8</v>
      </c>
      <c r="K65" s="16">
        <v>9</v>
      </c>
      <c r="L65" s="16">
        <v>10</v>
      </c>
      <c r="M65" s="16"/>
      <c r="N65" s="17">
        <v>11</v>
      </c>
      <c r="O65" s="16">
        <v>12</v>
      </c>
      <c r="P65" s="16">
        <v>14</v>
      </c>
      <c r="Q65" s="16">
        <v>15</v>
      </c>
      <c r="R65" s="16">
        <v>16</v>
      </c>
      <c r="S65" s="17">
        <v>17</v>
      </c>
      <c r="T65" s="16">
        <v>18</v>
      </c>
      <c r="U65" s="18"/>
    </row>
    <row r="66" spans="2:27">
      <c r="C66" s="19">
        <v>1</v>
      </c>
      <c r="D66" s="20">
        <v>1</v>
      </c>
      <c r="E66" s="20">
        <v>1</v>
      </c>
      <c r="F66" s="20">
        <v>1</v>
      </c>
      <c r="G66" s="20">
        <v>1</v>
      </c>
      <c r="H66" s="20">
        <v>1</v>
      </c>
      <c r="I66" s="20">
        <v>1</v>
      </c>
      <c r="J66" s="20">
        <v>1</v>
      </c>
      <c r="K66" s="20">
        <v>1</v>
      </c>
      <c r="L66" s="20">
        <v>1</v>
      </c>
      <c r="M66" s="20">
        <f>SUM(C66:L66)</f>
        <v>10</v>
      </c>
      <c r="N66" s="20">
        <v>4</v>
      </c>
      <c r="O66" s="20">
        <v>1</v>
      </c>
      <c r="P66" s="20">
        <v>4</v>
      </c>
      <c r="Q66" s="20">
        <v>1</v>
      </c>
      <c r="R66" s="20">
        <v>3</v>
      </c>
      <c r="S66" s="20">
        <v>3</v>
      </c>
      <c r="T66" s="20">
        <v>4</v>
      </c>
      <c r="U66" s="21"/>
      <c r="W66">
        <f>SUM(M66:V66)</f>
        <v>30</v>
      </c>
    </row>
    <row r="67" spans="2:27">
      <c r="B67" s="1" t="s">
        <v>0</v>
      </c>
      <c r="C67">
        <v>0</v>
      </c>
      <c r="D67">
        <v>0</v>
      </c>
      <c r="E67">
        <v>1</v>
      </c>
      <c r="F67">
        <v>1</v>
      </c>
      <c r="G67">
        <v>1</v>
      </c>
      <c r="H67">
        <v>1</v>
      </c>
      <c r="I67">
        <v>0</v>
      </c>
      <c r="J67">
        <v>1</v>
      </c>
      <c r="K67">
        <v>1</v>
      </c>
      <c r="L67">
        <v>1</v>
      </c>
      <c r="M67" s="12">
        <f>SUM(C67:L67)</f>
        <v>7</v>
      </c>
      <c r="N67" s="5">
        <v>4</v>
      </c>
      <c r="O67" s="5">
        <v>1</v>
      </c>
      <c r="P67" s="5">
        <v>4</v>
      </c>
      <c r="Q67" s="5">
        <v>1</v>
      </c>
      <c r="R67" s="5">
        <v>0</v>
      </c>
      <c r="S67" s="5">
        <v>0</v>
      </c>
      <c r="T67" s="5">
        <v>1</v>
      </c>
      <c r="W67">
        <f>SUM(M67:V67)</f>
        <v>18</v>
      </c>
      <c r="X67">
        <f>W67/30</f>
        <v>0.6</v>
      </c>
      <c r="Y67">
        <f>X67*9</f>
        <v>5.3999999999999995</v>
      </c>
      <c r="Z67" s="5">
        <f>Y67+1</f>
        <v>6.3999999999999995</v>
      </c>
      <c r="AA67" s="25"/>
    </row>
    <row r="68" spans="2:27">
      <c r="B68" s="1" t="s">
        <v>1</v>
      </c>
      <c r="C68">
        <v>1</v>
      </c>
      <c r="D68">
        <v>1</v>
      </c>
      <c r="E68">
        <v>0</v>
      </c>
      <c r="F68">
        <v>0</v>
      </c>
      <c r="G68">
        <v>1</v>
      </c>
      <c r="H68">
        <v>1</v>
      </c>
      <c r="I68">
        <v>0</v>
      </c>
      <c r="J68">
        <v>1</v>
      </c>
      <c r="K68">
        <v>0</v>
      </c>
      <c r="L68">
        <v>1</v>
      </c>
      <c r="M68" s="13">
        <f>SUM(C68:L68)</f>
        <v>6</v>
      </c>
      <c r="N68" s="23">
        <v>1</v>
      </c>
      <c r="O68" s="5">
        <v>1</v>
      </c>
      <c r="P68" s="5">
        <v>4</v>
      </c>
      <c r="Q68" s="5">
        <v>1</v>
      </c>
      <c r="R68" s="5">
        <v>0</v>
      </c>
      <c r="S68" s="5">
        <v>2</v>
      </c>
      <c r="T68" s="5">
        <v>1</v>
      </c>
      <c r="W68">
        <f>SUM(M68:V68)</f>
        <v>16</v>
      </c>
      <c r="X68">
        <f>W68/30</f>
        <v>0.53333333333333333</v>
      </c>
      <c r="Y68">
        <f t="shared" ref="Y68:Y90" si="5">X68*9</f>
        <v>4.8</v>
      </c>
      <c r="Z68" s="11">
        <f t="shared" ref="Z68:Z90" si="6">Y68+1</f>
        <v>5.8</v>
      </c>
      <c r="AA68" s="25"/>
    </row>
    <row r="69" spans="2:27">
      <c r="B69" s="1" t="s">
        <v>2</v>
      </c>
      <c r="C69">
        <v>1</v>
      </c>
      <c r="D69">
        <v>1</v>
      </c>
      <c r="E69">
        <v>1</v>
      </c>
      <c r="F69">
        <v>0</v>
      </c>
      <c r="G69">
        <v>1</v>
      </c>
      <c r="H69">
        <v>1</v>
      </c>
      <c r="I69">
        <v>0</v>
      </c>
      <c r="J69">
        <v>1</v>
      </c>
      <c r="K69">
        <v>1</v>
      </c>
      <c r="L69">
        <v>1</v>
      </c>
      <c r="M69" s="13">
        <f t="shared" ref="M69:M90" si="7">SUM(C69:L69)</f>
        <v>8</v>
      </c>
      <c r="N69" s="5">
        <v>0.5</v>
      </c>
      <c r="O69" s="5">
        <v>0.5</v>
      </c>
      <c r="P69" s="5">
        <v>0</v>
      </c>
      <c r="Q69" s="5">
        <v>1</v>
      </c>
      <c r="R69" s="5">
        <v>3</v>
      </c>
      <c r="S69" s="5">
        <v>2</v>
      </c>
      <c r="T69" s="5">
        <v>2</v>
      </c>
      <c r="W69">
        <f t="shared" ref="W69:W90" si="8">SUM(M69:V69)</f>
        <v>17</v>
      </c>
      <c r="X69">
        <f t="shared" ref="X69:X90" si="9">W69/30</f>
        <v>0.56666666666666665</v>
      </c>
      <c r="Y69">
        <f t="shared" si="5"/>
        <v>5.0999999999999996</v>
      </c>
      <c r="Z69" s="5">
        <f t="shared" si="6"/>
        <v>6.1</v>
      </c>
      <c r="AA69" s="25"/>
    </row>
    <row r="70" spans="2:27">
      <c r="B70" s="2" t="s">
        <v>3</v>
      </c>
      <c r="C70">
        <v>1</v>
      </c>
      <c r="D70">
        <v>0</v>
      </c>
      <c r="E70">
        <v>1</v>
      </c>
      <c r="F70">
        <v>1</v>
      </c>
      <c r="G70">
        <v>1</v>
      </c>
      <c r="H70">
        <v>1</v>
      </c>
      <c r="I70">
        <v>0</v>
      </c>
      <c r="J70">
        <v>1</v>
      </c>
      <c r="K70">
        <v>1</v>
      </c>
      <c r="L70">
        <v>1</v>
      </c>
      <c r="M70" s="13">
        <f t="shared" si="7"/>
        <v>8</v>
      </c>
      <c r="N70" s="23">
        <v>1.5</v>
      </c>
      <c r="O70" s="23">
        <v>1</v>
      </c>
      <c r="P70" s="23">
        <v>0</v>
      </c>
      <c r="Q70" s="23">
        <v>0</v>
      </c>
      <c r="R70" s="23">
        <v>2</v>
      </c>
      <c r="S70" s="23">
        <v>3</v>
      </c>
      <c r="T70" s="23">
        <v>3</v>
      </c>
      <c r="W70">
        <f t="shared" si="8"/>
        <v>18.5</v>
      </c>
      <c r="X70">
        <f t="shared" si="9"/>
        <v>0.6166666666666667</v>
      </c>
      <c r="Y70">
        <f t="shared" si="5"/>
        <v>5.5500000000000007</v>
      </c>
      <c r="Z70" s="5">
        <f t="shared" si="6"/>
        <v>6.5500000000000007</v>
      </c>
      <c r="AA70" s="25"/>
    </row>
    <row r="71" spans="2:27">
      <c r="B71" s="1" t="s">
        <v>4</v>
      </c>
      <c r="C71">
        <v>1</v>
      </c>
      <c r="D71">
        <v>1</v>
      </c>
      <c r="E71">
        <v>1</v>
      </c>
      <c r="F71">
        <v>1</v>
      </c>
      <c r="G71">
        <v>1</v>
      </c>
      <c r="H71">
        <v>1</v>
      </c>
      <c r="I71">
        <v>1</v>
      </c>
      <c r="J71">
        <v>1</v>
      </c>
      <c r="K71">
        <v>1</v>
      </c>
      <c r="L71">
        <v>1</v>
      </c>
      <c r="M71" s="13">
        <f t="shared" si="7"/>
        <v>10</v>
      </c>
      <c r="N71" s="23">
        <v>4</v>
      </c>
      <c r="O71" s="5">
        <v>1</v>
      </c>
      <c r="P71" s="5">
        <v>4</v>
      </c>
      <c r="Q71" s="5">
        <v>0</v>
      </c>
      <c r="R71" s="5">
        <v>2</v>
      </c>
      <c r="S71" s="5">
        <v>3</v>
      </c>
      <c r="T71" s="5">
        <v>4</v>
      </c>
      <c r="W71">
        <f t="shared" si="8"/>
        <v>28</v>
      </c>
      <c r="X71">
        <f t="shared" si="9"/>
        <v>0.93333333333333335</v>
      </c>
      <c r="Y71">
        <f t="shared" si="5"/>
        <v>8.4</v>
      </c>
      <c r="Z71" s="5">
        <f t="shared" si="6"/>
        <v>9.4</v>
      </c>
      <c r="AA71" s="25"/>
    </row>
    <row r="72" spans="2:27">
      <c r="B72" s="1" t="s">
        <v>5</v>
      </c>
      <c r="C72">
        <v>1</v>
      </c>
      <c r="D72">
        <v>1</v>
      </c>
      <c r="E72">
        <v>0</v>
      </c>
      <c r="F72">
        <v>1</v>
      </c>
      <c r="G72">
        <v>1</v>
      </c>
      <c r="H72">
        <v>0</v>
      </c>
      <c r="I72">
        <v>0</v>
      </c>
      <c r="J72">
        <v>1</v>
      </c>
      <c r="K72">
        <v>1</v>
      </c>
      <c r="L72">
        <v>1</v>
      </c>
      <c r="M72" s="13">
        <f t="shared" si="7"/>
        <v>7</v>
      </c>
      <c r="N72" s="23">
        <v>1.5</v>
      </c>
      <c r="O72" s="23">
        <v>0.5</v>
      </c>
      <c r="P72" s="5">
        <v>2</v>
      </c>
      <c r="Q72" s="5">
        <v>1</v>
      </c>
      <c r="R72" s="5">
        <v>0</v>
      </c>
      <c r="S72" s="5">
        <v>1</v>
      </c>
      <c r="T72" s="5">
        <v>2</v>
      </c>
      <c r="W72">
        <f t="shared" si="8"/>
        <v>15</v>
      </c>
      <c r="X72">
        <f t="shared" si="9"/>
        <v>0.5</v>
      </c>
      <c r="Y72">
        <f t="shared" si="5"/>
        <v>4.5</v>
      </c>
      <c r="Z72" s="11">
        <f t="shared" si="6"/>
        <v>5.5</v>
      </c>
      <c r="AA72" s="25"/>
    </row>
    <row r="73" spans="2:27">
      <c r="B73" s="1" t="s">
        <v>6</v>
      </c>
      <c r="C73">
        <v>1</v>
      </c>
      <c r="D73">
        <v>1</v>
      </c>
      <c r="E73">
        <v>0</v>
      </c>
      <c r="F73">
        <v>1</v>
      </c>
      <c r="G73">
        <v>1</v>
      </c>
      <c r="H73">
        <v>1</v>
      </c>
      <c r="I73">
        <v>0</v>
      </c>
      <c r="J73">
        <v>1</v>
      </c>
      <c r="K73">
        <v>0</v>
      </c>
      <c r="L73">
        <v>1</v>
      </c>
      <c r="M73" s="13">
        <f t="shared" si="7"/>
        <v>7</v>
      </c>
      <c r="N73" s="23">
        <v>2.5</v>
      </c>
      <c r="O73" s="5">
        <v>1</v>
      </c>
      <c r="P73" s="5">
        <v>4</v>
      </c>
      <c r="Q73" s="5">
        <v>0</v>
      </c>
      <c r="R73" s="5">
        <v>0</v>
      </c>
      <c r="S73" s="5">
        <v>2</v>
      </c>
      <c r="T73" s="5">
        <v>4</v>
      </c>
      <c r="W73">
        <f t="shared" si="8"/>
        <v>20.5</v>
      </c>
      <c r="X73">
        <f t="shared" si="9"/>
        <v>0.68333333333333335</v>
      </c>
      <c r="Y73">
        <f t="shared" si="5"/>
        <v>6.15</v>
      </c>
      <c r="Z73" s="5">
        <f t="shared" si="6"/>
        <v>7.15</v>
      </c>
      <c r="AA73" s="25"/>
    </row>
    <row r="74" spans="2:27">
      <c r="B74" s="1" t="s">
        <v>7</v>
      </c>
      <c r="C74">
        <v>1</v>
      </c>
      <c r="D74">
        <v>1</v>
      </c>
      <c r="E74">
        <v>1</v>
      </c>
      <c r="F74">
        <v>1</v>
      </c>
      <c r="G74">
        <v>1</v>
      </c>
      <c r="H74">
        <v>1</v>
      </c>
      <c r="I74">
        <v>0</v>
      </c>
      <c r="J74">
        <v>1</v>
      </c>
      <c r="K74">
        <v>0</v>
      </c>
      <c r="L74">
        <v>1</v>
      </c>
      <c r="M74" s="13">
        <f t="shared" si="7"/>
        <v>8</v>
      </c>
      <c r="N74" s="23">
        <v>2</v>
      </c>
      <c r="O74" s="5">
        <v>1</v>
      </c>
      <c r="P74" s="5">
        <v>0</v>
      </c>
      <c r="Q74" s="5">
        <v>0.5</v>
      </c>
      <c r="R74" s="5">
        <v>0</v>
      </c>
      <c r="S74" s="5">
        <v>2</v>
      </c>
      <c r="T74" s="5">
        <v>3</v>
      </c>
      <c r="W74">
        <f t="shared" si="8"/>
        <v>16.5</v>
      </c>
      <c r="X74">
        <f t="shared" si="9"/>
        <v>0.55000000000000004</v>
      </c>
      <c r="Y74">
        <f t="shared" si="5"/>
        <v>4.95</v>
      </c>
      <c r="Z74" s="5">
        <f t="shared" si="6"/>
        <v>5.95</v>
      </c>
      <c r="AA74" s="25"/>
    </row>
    <row r="75" spans="2:27">
      <c r="B75" s="1" t="s">
        <v>8</v>
      </c>
      <c r="C75">
        <v>1</v>
      </c>
      <c r="D75">
        <v>0</v>
      </c>
      <c r="E75">
        <v>1</v>
      </c>
      <c r="F75">
        <v>1</v>
      </c>
      <c r="G75">
        <v>1</v>
      </c>
      <c r="H75">
        <v>1</v>
      </c>
      <c r="I75">
        <v>0</v>
      </c>
      <c r="J75">
        <v>1</v>
      </c>
      <c r="K75">
        <v>0</v>
      </c>
      <c r="L75">
        <v>1</v>
      </c>
      <c r="M75" s="13">
        <f t="shared" si="7"/>
        <v>7</v>
      </c>
      <c r="N75" s="23">
        <v>2</v>
      </c>
      <c r="O75" s="5">
        <v>1</v>
      </c>
      <c r="P75" s="5">
        <v>4</v>
      </c>
      <c r="Q75" s="5">
        <v>0.5</v>
      </c>
      <c r="R75" s="5">
        <v>0</v>
      </c>
      <c r="S75" s="5">
        <v>3</v>
      </c>
      <c r="T75" s="5">
        <v>3</v>
      </c>
      <c r="W75">
        <f t="shared" si="8"/>
        <v>20.5</v>
      </c>
      <c r="X75">
        <f t="shared" si="9"/>
        <v>0.68333333333333335</v>
      </c>
      <c r="Y75">
        <f t="shared" si="5"/>
        <v>6.15</v>
      </c>
      <c r="Z75" s="5">
        <f t="shared" si="6"/>
        <v>7.15</v>
      </c>
      <c r="AA75" s="25"/>
    </row>
    <row r="76" spans="2:27">
      <c r="B76" s="1" t="s">
        <v>9</v>
      </c>
      <c r="C76">
        <v>1</v>
      </c>
      <c r="D76">
        <v>1</v>
      </c>
      <c r="E76">
        <v>1</v>
      </c>
      <c r="F76">
        <v>1</v>
      </c>
      <c r="G76">
        <v>1</v>
      </c>
      <c r="H76">
        <v>1</v>
      </c>
      <c r="I76">
        <v>0</v>
      </c>
      <c r="J76">
        <v>1</v>
      </c>
      <c r="K76">
        <v>1</v>
      </c>
      <c r="L76">
        <v>1</v>
      </c>
      <c r="M76" s="13">
        <f t="shared" si="7"/>
        <v>9</v>
      </c>
      <c r="N76" s="5">
        <v>1.5</v>
      </c>
      <c r="O76" s="5">
        <v>1</v>
      </c>
      <c r="P76" s="5">
        <v>0</v>
      </c>
      <c r="Q76" s="5">
        <v>0</v>
      </c>
      <c r="R76" s="5">
        <v>1</v>
      </c>
      <c r="S76" s="5">
        <v>3</v>
      </c>
      <c r="T76" s="5">
        <v>1</v>
      </c>
      <c r="W76">
        <f t="shared" si="8"/>
        <v>16.5</v>
      </c>
      <c r="X76">
        <f t="shared" si="9"/>
        <v>0.55000000000000004</v>
      </c>
      <c r="Y76">
        <f t="shared" si="5"/>
        <v>4.95</v>
      </c>
      <c r="Z76" s="24">
        <f t="shared" si="6"/>
        <v>5.95</v>
      </c>
      <c r="AA76" s="25"/>
    </row>
    <row r="77" spans="2:27">
      <c r="B77" s="1" t="s">
        <v>10</v>
      </c>
      <c r="C77">
        <v>1</v>
      </c>
      <c r="D77">
        <v>1</v>
      </c>
      <c r="E77">
        <v>0</v>
      </c>
      <c r="F77">
        <v>0</v>
      </c>
      <c r="G77">
        <v>1</v>
      </c>
      <c r="H77">
        <v>1</v>
      </c>
      <c r="I77">
        <v>1</v>
      </c>
      <c r="J77">
        <v>1</v>
      </c>
      <c r="K77">
        <v>1</v>
      </c>
      <c r="L77">
        <v>1</v>
      </c>
      <c r="M77" s="13">
        <f t="shared" si="7"/>
        <v>8</v>
      </c>
      <c r="N77" s="5">
        <v>4</v>
      </c>
      <c r="O77" s="5">
        <v>0.5</v>
      </c>
      <c r="P77" s="5">
        <v>2</v>
      </c>
      <c r="Q77" s="5">
        <v>0</v>
      </c>
      <c r="R77" s="5">
        <v>0.5</v>
      </c>
      <c r="S77" s="5">
        <v>3</v>
      </c>
      <c r="T77" s="5">
        <v>2.5</v>
      </c>
      <c r="W77">
        <f t="shared" si="8"/>
        <v>20.5</v>
      </c>
      <c r="X77">
        <f t="shared" si="9"/>
        <v>0.68333333333333335</v>
      </c>
      <c r="Y77">
        <f t="shared" si="5"/>
        <v>6.15</v>
      </c>
      <c r="Z77" s="5">
        <f t="shared" si="6"/>
        <v>7.15</v>
      </c>
      <c r="AA77" s="25"/>
    </row>
    <row r="78" spans="2:27">
      <c r="B78" s="1" t="s">
        <v>11</v>
      </c>
      <c r="C78">
        <v>0</v>
      </c>
      <c r="D78">
        <v>0</v>
      </c>
      <c r="E78">
        <v>1</v>
      </c>
      <c r="F78">
        <v>0</v>
      </c>
      <c r="G78">
        <v>1</v>
      </c>
      <c r="H78">
        <v>0</v>
      </c>
      <c r="I78">
        <v>0</v>
      </c>
      <c r="J78">
        <v>1</v>
      </c>
      <c r="K78">
        <v>1</v>
      </c>
      <c r="L78">
        <v>1</v>
      </c>
      <c r="M78" s="22">
        <f t="shared" si="7"/>
        <v>5</v>
      </c>
      <c r="N78" s="5">
        <v>1</v>
      </c>
      <c r="O78" s="5">
        <v>1</v>
      </c>
      <c r="P78" s="5">
        <v>2</v>
      </c>
      <c r="Q78" s="5">
        <v>1</v>
      </c>
      <c r="R78" s="5">
        <v>1</v>
      </c>
      <c r="S78" s="5">
        <v>2</v>
      </c>
      <c r="T78" s="5">
        <v>2.5</v>
      </c>
      <c r="W78">
        <f t="shared" si="8"/>
        <v>15.5</v>
      </c>
      <c r="X78">
        <f t="shared" si="9"/>
        <v>0.51666666666666672</v>
      </c>
      <c r="Y78">
        <f t="shared" si="5"/>
        <v>4.6500000000000004</v>
      </c>
      <c r="Z78" s="11">
        <f t="shared" si="6"/>
        <v>5.65</v>
      </c>
      <c r="AA78" s="25"/>
    </row>
    <row r="79" spans="2:27">
      <c r="B79" s="1" t="s">
        <v>12</v>
      </c>
      <c r="C79">
        <v>1</v>
      </c>
      <c r="D79">
        <v>1</v>
      </c>
      <c r="E79">
        <v>1</v>
      </c>
      <c r="F79">
        <v>1</v>
      </c>
      <c r="G79">
        <v>1</v>
      </c>
      <c r="H79">
        <v>1</v>
      </c>
      <c r="I79">
        <v>0</v>
      </c>
      <c r="J79">
        <v>1</v>
      </c>
      <c r="K79">
        <v>0</v>
      </c>
      <c r="L79">
        <v>1</v>
      </c>
      <c r="M79" s="13">
        <f t="shared" si="7"/>
        <v>8</v>
      </c>
      <c r="N79" s="5">
        <v>3</v>
      </c>
      <c r="O79" s="5">
        <v>1</v>
      </c>
      <c r="P79" s="5">
        <v>4</v>
      </c>
      <c r="Q79" s="5">
        <v>0</v>
      </c>
      <c r="R79" s="5">
        <v>0</v>
      </c>
      <c r="S79" s="5">
        <v>3</v>
      </c>
      <c r="T79" s="5">
        <v>4</v>
      </c>
      <c r="W79">
        <f t="shared" si="8"/>
        <v>23</v>
      </c>
      <c r="X79">
        <f t="shared" si="9"/>
        <v>0.76666666666666672</v>
      </c>
      <c r="Y79">
        <f t="shared" si="5"/>
        <v>6.9</v>
      </c>
      <c r="Z79" s="5">
        <f t="shared" si="6"/>
        <v>7.9</v>
      </c>
      <c r="AA79" s="25"/>
    </row>
    <row r="80" spans="2:27">
      <c r="B80" s="1" t="s">
        <v>13</v>
      </c>
      <c r="C80">
        <v>1</v>
      </c>
      <c r="D80">
        <v>1</v>
      </c>
      <c r="E80">
        <v>0</v>
      </c>
      <c r="F80">
        <v>1</v>
      </c>
      <c r="G80">
        <v>1</v>
      </c>
      <c r="H80">
        <v>0</v>
      </c>
      <c r="I80">
        <v>0</v>
      </c>
      <c r="J80">
        <v>1</v>
      </c>
      <c r="K80">
        <v>0</v>
      </c>
      <c r="L80">
        <v>0</v>
      </c>
      <c r="M80" s="13">
        <f t="shared" si="7"/>
        <v>5</v>
      </c>
      <c r="N80" s="23">
        <v>4</v>
      </c>
      <c r="O80" s="5">
        <v>1</v>
      </c>
      <c r="P80" s="5">
        <v>1</v>
      </c>
      <c r="Q80" s="5">
        <v>1</v>
      </c>
      <c r="R80" s="5">
        <v>0</v>
      </c>
      <c r="S80" s="5">
        <v>3</v>
      </c>
      <c r="T80" s="5">
        <v>2.5</v>
      </c>
      <c r="W80">
        <f t="shared" si="8"/>
        <v>17.5</v>
      </c>
      <c r="X80">
        <f t="shared" si="9"/>
        <v>0.58333333333333337</v>
      </c>
      <c r="Y80">
        <f t="shared" si="5"/>
        <v>5.25</v>
      </c>
      <c r="Z80" s="5">
        <f t="shared" si="6"/>
        <v>6.25</v>
      </c>
      <c r="AA80" s="25"/>
    </row>
    <row r="81" spans="2:27">
      <c r="B81" s="1" t="s">
        <v>14</v>
      </c>
      <c r="C81">
        <v>0</v>
      </c>
      <c r="D81">
        <v>1</v>
      </c>
      <c r="E81">
        <v>1</v>
      </c>
      <c r="F81">
        <v>1</v>
      </c>
      <c r="G81">
        <v>1</v>
      </c>
      <c r="H81">
        <v>1</v>
      </c>
      <c r="I81">
        <v>0</v>
      </c>
      <c r="J81">
        <v>1</v>
      </c>
      <c r="K81">
        <v>1</v>
      </c>
      <c r="L81">
        <v>1</v>
      </c>
      <c r="M81" s="13">
        <f t="shared" si="7"/>
        <v>8</v>
      </c>
      <c r="N81" s="5">
        <v>3.5</v>
      </c>
      <c r="O81" s="5">
        <v>1</v>
      </c>
      <c r="P81" s="5">
        <v>3</v>
      </c>
      <c r="Q81" s="5">
        <v>1</v>
      </c>
      <c r="R81" s="5">
        <v>3</v>
      </c>
      <c r="S81" s="5">
        <v>2</v>
      </c>
      <c r="T81" s="5">
        <v>3</v>
      </c>
      <c r="W81">
        <f t="shared" si="8"/>
        <v>24.5</v>
      </c>
      <c r="X81">
        <f t="shared" si="9"/>
        <v>0.81666666666666665</v>
      </c>
      <c r="Y81">
        <f t="shared" si="5"/>
        <v>7.35</v>
      </c>
      <c r="Z81" s="5">
        <f t="shared" si="6"/>
        <v>8.35</v>
      </c>
      <c r="AA81" s="25"/>
    </row>
    <row r="82" spans="2:27">
      <c r="B82" s="1" t="s">
        <v>15</v>
      </c>
      <c r="C82">
        <v>1</v>
      </c>
      <c r="D82">
        <v>1</v>
      </c>
      <c r="E82">
        <v>1</v>
      </c>
      <c r="F82">
        <v>0</v>
      </c>
      <c r="G82">
        <v>1</v>
      </c>
      <c r="H82">
        <v>0</v>
      </c>
      <c r="I82">
        <v>0</v>
      </c>
      <c r="J82">
        <v>1</v>
      </c>
      <c r="K82">
        <v>1</v>
      </c>
      <c r="L82">
        <v>0</v>
      </c>
      <c r="M82" s="13">
        <f t="shared" si="7"/>
        <v>6</v>
      </c>
      <c r="N82" s="23">
        <v>4</v>
      </c>
      <c r="O82" s="5">
        <v>0</v>
      </c>
      <c r="P82" s="5">
        <v>2</v>
      </c>
      <c r="Q82" s="5">
        <v>0</v>
      </c>
      <c r="R82" s="5">
        <v>0</v>
      </c>
      <c r="S82" s="5">
        <v>3</v>
      </c>
      <c r="T82" s="5">
        <v>0</v>
      </c>
      <c r="W82">
        <f t="shared" si="8"/>
        <v>15</v>
      </c>
      <c r="X82">
        <f t="shared" si="9"/>
        <v>0.5</v>
      </c>
      <c r="Y82">
        <f t="shared" si="5"/>
        <v>4.5</v>
      </c>
      <c r="Z82" s="11">
        <f t="shared" si="6"/>
        <v>5.5</v>
      </c>
      <c r="AA82" s="25"/>
    </row>
    <row r="83" spans="2:27">
      <c r="B83" s="1" t="s">
        <v>16</v>
      </c>
      <c r="C83">
        <v>1</v>
      </c>
      <c r="D83">
        <v>0</v>
      </c>
      <c r="E83">
        <v>1</v>
      </c>
      <c r="F83">
        <v>0</v>
      </c>
      <c r="G83">
        <v>1</v>
      </c>
      <c r="H83">
        <v>0</v>
      </c>
      <c r="I83">
        <v>0</v>
      </c>
      <c r="J83">
        <v>1</v>
      </c>
      <c r="K83">
        <v>0</v>
      </c>
      <c r="L83">
        <v>1</v>
      </c>
      <c r="M83" s="22">
        <f t="shared" si="7"/>
        <v>5</v>
      </c>
      <c r="N83" s="5">
        <v>3</v>
      </c>
      <c r="O83" s="5">
        <v>1</v>
      </c>
      <c r="P83" s="5">
        <v>0</v>
      </c>
      <c r="Q83" s="5">
        <v>1</v>
      </c>
      <c r="R83" s="5">
        <v>2</v>
      </c>
      <c r="S83" s="5">
        <v>3</v>
      </c>
      <c r="T83" s="5">
        <v>1</v>
      </c>
      <c r="W83">
        <f t="shared" si="8"/>
        <v>16</v>
      </c>
      <c r="X83">
        <f t="shared" si="9"/>
        <v>0.53333333333333333</v>
      </c>
      <c r="Y83">
        <f t="shared" si="5"/>
        <v>4.8</v>
      </c>
      <c r="Z83" s="11">
        <f t="shared" si="6"/>
        <v>5.8</v>
      </c>
      <c r="AA83" s="25"/>
    </row>
    <row r="84" spans="2:27">
      <c r="B84" s="1" t="s">
        <v>17</v>
      </c>
      <c r="C84">
        <v>1</v>
      </c>
      <c r="D84">
        <v>1</v>
      </c>
      <c r="E84">
        <v>1</v>
      </c>
      <c r="F84">
        <v>1</v>
      </c>
      <c r="G84">
        <v>1</v>
      </c>
      <c r="H84">
        <v>0</v>
      </c>
      <c r="I84">
        <v>1</v>
      </c>
      <c r="J84">
        <v>1</v>
      </c>
      <c r="K84">
        <v>1</v>
      </c>
      <c r="L84">
        <v>1</v>
      </c>
      <c r="M84" s="13">
        <f t="shared" si="7"/>
        <v>9</v>
      </c>
      <c r="N84" s="5">
        <v>1</v>
      </c>
      <c r="O84" s="5">
        <v>1</v>
      </c>
      <c r="P84" s="5">
        <v>2</v>
      </c>
      <c r="Q84" s="5">
        <v>0.5</v>
      </c>
      <c r="R84" s="5">
        <v>0</v>
      </c>
      <c r="S84" s="5">
        <v>2</v>
      </c>
      <c r="T84" s="5">
        <v>3</v>
      </c>
      <c r="W84">
        <f t="shared" si="8"/>
        <v>18.5</v>
      </c>
      <c r="X84">
        <f t="shared" si="9"/>
        <v>0.6166666666666667</v>
      </c>
      <c r="Y84">
        <f t="shared" si="5"/>
        <v>5.5500000000000007</v>
      </c>
      <c r="Z84" s="5">
        <f t="shared" si="6"/>
        <v>6.5500000000000007</v>
      </c>
      <c r="AA84" s="25"/>
    </row>
    <row r="85" spans="2:27">
      <c r="B85" s="1" t="s">
        <v>18</v>
      </c>
      <c r="C85">
        <v>0</v>
      </c>
      <c r="D85">
        <v>0</v>
      </c>
      <c r="E85">
        <v>1</v>
      </c>
      <c r="F85">
        <v>1</v>
      </c>
      <c r="G85">
        <v>1</v>
      </c>
      <c r="H85">
        <v>1</v>
      </c>
      <c r="I85">
        <v>0</v>
      </c>
      <c r="J85">
        <v>1</v>
      </c>
      <c r="K85">
        <v>1</v>
      </c>
      <c r="L85">
        <v>1</v>
      </c>
      <c r="M85" s="13">
        <f t="shared" si="7"/>
        <v>7</v>
      </c>
      <c r="N85" s="23">
        <v>1.5</v>
      </c>
      <c r="O85" s="23">
        <v>1</v>
      </c>
      <c r="P85" s="23">
        <v>2</v>
      </c>
      <c r="Q85" s="23">
        <v>1</v>
      </c>
      <c r="R85" s="23">
        <v>3</v>
      </c>
      <c r="S85" s="23">
        <v>0</v>
      </c>
      <c r="T85" s="23">
        <v>1</v>
      </c>
      <c r="W85">
        <f t="shared" si="8"/>
        <v>16.5</v>
      </c>
      <c r="X85">
        <f t="shared" si="9"/>
        <v>0.55000000000000004</v>
      </c>
      <c r="Y85">
        <f t="shared" si="5"/>
        <v>4.95</v>
      </c>
      <c r="Z85" s="5">
        <f t="shared" si="6"/>
        <v>5.95</v>
      </c>
      <c r="AA85" s="25"/>
    </row>
    <row r="86" spans="2:27">
      <c r="B86" s="1" t="s">
        <v>19</v>
      </c>
      <c r="C86">
        <v>1</v>
      </c>
      <c r="D86">
        <v>0</v>
      </c>
      <c r="E86">
        <v>0</v>
      </c>
      <c r="F86">
        <v>1</v>
      </c>
      <c r="G86">
        <v>1</v>
      </c>
      <c r="H86">
        <v>0</v>
      </c>
      <c r="I86">
        <v>1</v>
      </c>
      <c r="J86">
        <v>1</v>
      </c>
      <c r="K86">
        <v>1</v>
      </c>
      <c r="L86">
        <v>1</v>
      </c>
      <c r="M86" s="13">
        <f t="shared" si="7"/>
        <v>7</v>
      </c>
      <c r="N86" s="23">
        <v>1</v>
      </c>
      <c r="O86" s="23">
        <v>1</v>
      </c>
      <c r="P86" s="23">
        <v>0</v>
      </c>
      <c r="Q86" s="23">
        <v>0.5</v>
      </c>
      <c r="R86" s="23">
        <v>3</v>
      </c>
      <c r="S86" s="23">
        <v>3</v>
      </c>
      <c r="T86" s="23">
        <v>3.5</v>
      </c>
      <c r="W86">
        <f t="shared" si="8"/>
        <v>19</v>
      </c>
      <c r="X86">
        <f t="shared" si="9"/>
        <v>0.6333333333333333</v>
      </c>
      <c r="Y86">
        <f t="shared" si="5"/>
        <v>5.6999999999999993</v>
      </c>
      <c r="Z86" s="5">
        <f t="shared" si="6"/>
        <v>6.6999999999999993</v>
      </c>
      <c r="AA86" s="25"/>
    </row>
    <row r="87" spans="2:27">
      <c r="B87" s="1" t="s">
        <v>20</v>
      </c>
      <c r="C87">
        <v>1</v>
      </c>
      <c r="D87">
        <v>1</v>
      </c>
      <c r="E87">
        <v>1</v>
      </c>
      <c r="F87">
        <v>1</v>
      </c>
      <c r="G87">
        <v>1</v>
      </c>
      <c r="H87">
        <v>1</v>
      </c>
      <c r="I87">
        <v>1</v>
      </c>
      <c r="J87">
        <v>1</v>
      </c>
      <c r="K87">
        <v>1</v>
      </c>
      <c r="L87">
        <v>0</v>
      </c>
      <c r="M87" s="13">
        <f t="shared" si="7"/>
        <v>9</v>
      </c>
      <c r="N87" s="5">
        <v>1.5</v>
      </c>
      <c r="O87" s="5">
        <v>1</v>
      </c>
      <c r="P87" s="5">
        <v>2</v>
      </c>
      <c r="Q87" s="5">
        <v>1</v>
      </c>
      <c r="R87" s="5">
        <v>0</v>
      </c>
      <c r="S87" s="5">
        <v>0</v>
      </c>
      <c r="T87" s="5">
        <v>2.5</v>
      </c>
      <c r="W87">
        <f t="shared" si="8"/>
        <v>17</v>
      </c>
      <c r="X87">
        <f t="shared" si="9"/>
        <v>0.56666666666666665</v>
      </c>
      <c r="Y87">
        <f t="shared" si="5"/>
        <v>5.0999999999999996</v>
      </c>
      <c r="Z87" s="5">
        <f t="shared" si="6"/>
        <v>6.1</v>
      </c>
      <c r="AA87" s="25"/>
    </row>
    <row r="88" spans="2:27">
      <c r="B88" s="1" t="s">
        <v>21</v>
      </c>
      <c r="C88">
        <v>1</v>
      </c>
      <c r="D88">
        <v>1</v>
      </c>
      <c r="E88">
        <v>1</v>
      </c>
      <c r="F88">
        <v>0</v>
      </c>
      <c r="G88">
        <v>1</v>
      </c>
      <c r="H88">
        <v>0</v>
      </c>
      <c r="I88">
        <v>1</v>
      </c>
      <c r="J88">
        <v>1</v>
      </c>
      <c r="K88">
        <v>1</v>
      </c>
      <c r="L88">
        <v>1</v>
      </c>
      <c r="M88" s="13">
        <f t="shared" si="7"/>
        <v>8</v>
      </c>
      <c r="N88" s="23">
        <v>3.5</v>
      </c>
      <c r="O88" s="23">
        <v>1</v>
      </c>
      <c r="P88" s="23">
        <v>0</v>
      </c>
      <c r="Q88" s="23">
        <v>0</v>
      </c>
      <c r="R88" s="23">
        <v>0</v>
      </c>
      <c r="S88" s="23">
        <v>2</v>
      </c>
      <c r="T88" s="23">
        <v>3</v>
      </c>
      <c r="W88">
        <f t="shared" si="8"/>
        <v>17.5</v>
      </c>
      <c r="X88">
        <f t="shared" si="9"/>
        <v>0.58333333333333337</v>
      </c>
      <c r="Y88">
        <f t="shared" si="5"/>
        <v>5.25</v>
      </c>
      <c r="Z88" s="5">
        <f t="shared" si="6"/>
        <v>6.25</v>
      </c>
      <c r="AA88" s="25"/>
    </row>
    <row r="89" spans="2:27">
      <c r="B89" s="1" t="s">
        <v>22</v>
      </c>
      <c r="C89">
        <v>1</v>
      </c>
      <c r="D89">
        <v>0</v>
      </c>
      <c r="E89">
        <v>1</v>
      </c>
      <c r="F89">
        <v>0</v>
      </c>
      <c r="G89">
        <v>1</v>
      </c>
      <c r="H89">
        <v>0</v>
      </c>
      <c r="I89">
        <v>0</v>
      </c>
      <c r="J89">
        <v>1</v>
      </c>
      <c r="K89">
        <v>0</v>
      </c>
      <c r="L89">
        <v>1</v>
      </c>
      <c r="M89" s="22">
        <f t="shared" si="7"/>
        <v>5</v>
      </c>
      <c r="N89" s="5">
        <v>4</v>
      </c>
      <c r="O89" s="5">
        <v>1</v>
      </c>
      <c r="P89" s="5">
        <v>2</v>
      </c>
      <c r="Q89" s="5">
        <v>0</v>
      </c>
      <c r="R89" s="5">
        <v>2</v>
      </c>
      <c r="S89" s="5">
        <v>3</v>
      </c>
      <c r="T89" s="5">
        <v>3</v>
      </c>
      <c r="W89">
        <f t="shared" si="8"/>
        <v>20</v>
      </c>
      <c r="X89">
        <f t="shared" si="9"/>
        <v>0.66666666666666663</v>
      </c>
      <c r="Y89">
        <f t="shared" si="5"/>
        <v>6</v>
      </c>
      <c r="Z89" s="5">
        <f t="shared" si="6"/>
        <v>7</v>
      </c>
      <c r="AA89" s="25"/>
    </row>
    <row r="90" spans="2:27">
      <c r="B90" s="1" t="s">
        <v>23</v>
      </c>
      <c r="C90">
        <v>1</v>
      </c>
      <c r="D90">
        <v>1</v>
      </c>
      <c r="E90">
        <v>0</v>
      </c>
      <c r="F90">
        <v>1</v>
      </c>
      <c r="G90">
        <v>1</v>
      </c>
      <c r="H90">
        <v>0</v>
      </c>
      <c r="I90">
        <v>0</v>
      </c>
      <c r="J90">
        <v>1</v>
      </c>
      <c r="K90">
        <v>1</v>
      </c>
      <c r="L90">
        <v>1</v>
      </c>
      <c r="M90" s="14">
        <f t="shared" si="7"/>
        <v>7</v>
      </c>
      <c r="N90" s="23">
        <v>4</v>
      </c>
      <c r="O90" s="5">
        <v>1</v>
      </c>
      <c r="P90" s="5">
        <v>3</v>
      </c>
      <c r="Q90" s="5">
        <v>1</v>
      </c>
      <c r="R90" s="5">
        <v>0</v>
      </c>
      <c r="S90" s="5">
        <v>3</v>
      </c>
      <c r="T90" s="5">
        <v>2.5</v>
      </c>
      <c r="W90">
        <f t="shared" si="8"/>
        <v>21.5</v>
      </c>
      <c r="X90">
        <f t="shared" si="9"/>
        <v>0.71666666666666667</v>
      </c>
      <c r="Y90">
        <f t="shared" si="5"/>
        <v>6.45</v>
      </c>
      <c r="Z90" s="5">
        <f t="shared" si="6"/>
        <v>7.45</v>
      </c>
      <c r="AA90" s="25"/>
    </row>
    <row r="92" spans="2:27">
      <c r="B92" s="3" t="s">
        <v>31</v>
      </c>
    </row>
    <row r="93" spans="2:27">
      <c r="B93" s="3" t="s">
        <v>32</v>
      </c>
    </row>
    <row r="94" spans="2:27">
      <c r="B94" s="3" t="s">
        <v>35</v>
      </c>
    </row>
    <row r="95" spans="2:27">
      <c r="B95" s="3" t="s">
        <v>33</v>
      </c>
    </row>
    <row r="96" spans="2:27">
      <c r="B96" s="3" t="s">
        <v>34</v>
      </c>
    </row>
    <row r="98" spans="2:26">
      <c r="C98">
        <v>1</v>
      </c>
      <c r="D98">
        <v>2</v>
      </c>
      <c r="E98">
        <v>3</v>
      </c>
      <c r="F98">
        <v>4</v>
      </c>
      <c r="G98">
        <v>5</v>
      </c>
      <c r="H98">
        <v>6</v>
      </c>
      <c r="I98">
        <v>7</v>
      </c>
      <c r="J98">
        <v>8</v>
      </c>
      <c r="K98">
        <v>9</v>
      </c>
      <c r="L98">
        <v>10</v>
      </c>
      <c r="M98">
        <v>11</v>
      </c>
      <c r="N98">
        <v>12</v>
      </c>
      <c r="O98" t="s">
        <v>38</v>
      </c>
      <c r="P98">
        <v>13</v>
      </c>
      <c r="Q98">
        <v>14</v>
      </c>
      <c r="R98">
        <v>15</v>
      </c>
      <c r="S98">
        <v>16</v>
      </c>
      <c r="T98">
        <v>17</v>
      </c>
      <c r="U98">
        <v>18</v>
      </c>
      <c r="V98">
        <v>19</v>
      </c>
    </row>
    <row r="99" spans="2:26">
      <c r="B99" s="1"/>
      <c r="C99">
        <v>1</v>
      </c>
      <c r="D99">
        <v>1</v>
      </c>
      <c r="E99">
        <v>1</v>
      </c>
      <c r="F99">
        <v>1</v>
      </c>
      <c r="G99">
        <v>1</v>
      </c>
      <c r="H99">
        <v>1</v>
      </c>
      <c r="I99">
        <v>1</v>
      </c>
      <c r="J99">
        <v>1</v>
      </c>
      <c r="K99">
        <v>1</v>
      </c>
      <c r="L99">
        <v>1</v>
      </c>
      <c r="M99">
        <v>1</v>
      </c>
      <c r="N99">
        <v>1</v>
      </c>
      <c r="O99">
        <f>SUM(C99:N99)</f>
        <v>12</v>
      </c>
      <c r="P99">
        <v>2</v>
      </c>
      <c r="Q99">
        <v>3</v>
      </c>
      <c r="R99">
        <v>3</v>
      </c>
      <c r="S99">
        <v>2</v>
      </c>
      <c r="T99">
        <v>3</v>
      </c>
      <c r="U99">
        <v>3</v>
      </c>
      <c r="V99">
        <v>1</v>
      </c>
      <c r="W99">
        <f>SUM(O99:V99)</f>
        <v>29</v>
      </c>
    </row>
    <row r="100" spans="2:26">
      <c r="B100" s="1" t="s">
        <v>0</v>
      </c>
      <c r="C100">
        <v>1</v>
      </c>
      <c r="D100">
        <v>1</v>
      </c>
      <c r="E100">
        <v>0</v>
      </c>
      <c r="F100">
        <v>0</v>
      </c>
      <c r="G100">
        <v>1</v>
      </c>
      <c r="H100">
        <v>0</v>
      </c>
      <c r="I100">
        <v>0</v>
      </c>
      <c r="J100">
        <v>0</v>
      </c>
      <c r="K100">
        <v>1</v>
      </c>
      <c r="L100">
        <v>0</v>
      </c>
      <c r="M100">
        <v>1</v>
      </c>
      <c r="N100">
        <v>1</v>
      </c>
      <c r="O100">
        <f>SUM(C100:N100)</f>
        <v>6</v>
      </c>
      <c r="P100">
        <v>0</v>
      </c>
      <c r="Q100">
        <v>2</v>
      </c>
      <c r="R100">
        <v>0</v>
      </c>
      <c r="S100">
        <v>2</v>
      </c>
      <c r="T100">
        <v>0</v>
      </c>
      <c r="U100">
        <v>0</v>
      </c>
      <c r="V100">
        <v>1</v>
      </c>
      <c r="W100">
        <f>SUM(O100:V100)</f>
        <v>11</v>
      </c>
      <c r="X100">
        <f>W100/W99</f>
        <v>0.37931034482758619</v>
      </c>
      <c r="Y100">
        <f>X100*9</f>
        <v>3.4137931034482758</v>
      </c>
      <c r="Z100" s="11">
        <f>Y100+1</f>
        <v>4.4137931034482758</v>
      </c>
    </row>
    <row r="101" spans="2:26">
      <c r="B101" s="1" t="s">
        <v>1</v>
      </c>
      <c r="C101">
        <v>1</v>
      </c>
      <c r="D101">
        <v>1</v>
      </c>
      <c r="E101">
        <v>1</v>
      </c>
      <c r="F101">
        <v>1</v>
      </c>
      <c r="G101">
        <v>1</v>
      </c>
      <c r="H101">
        <v>1</v>
      </c>
      <c r="I101">
        <v>1</v>
      </c>
      <c r="J101">
        <v>1</v>
      </c>
      <c r="K101">
        <v>0</v>
      </c>
      <c r="L101">
        <v>1</v>
      </c>
      <c r="M101">
        <v>1</v>
      </c>
      <c r="N101">
        <v>1</v>
      </c>
      <c r="O101">
        <f t="shared" ref="O101:O110" si="10">SUM(C101:N101)</f>
        <v>11</v>
      </c>
      <c r="P101">
        <v>2</v>
      </c>
      <c r="Q101">
        <v>3</v>
      </c>
      <c r="R101">
        <v>0</v>
      </c>
      <c r="S101">
        <v>2</v>
      </c>
      <c r="T101">
        <v>1</v>
      </c>
      <c r="U101">
        <v>0</v>
      </c>
      <c r="V101">
        <v>1</v>
      </c>
      <c r="W101">
        <f t="shared" ref="W101:W123" si="11">SUM(O101:V101)</f>
        <v>20</v>
      </c>
      <c r="X101">
        <f>W101/W99</f>
        <v>0.68965517241379315</v>
      </c>
      <c r="Y101">
        <f t="shared" ref="Y101:Y123" si="12">X101*9</f>
        <v>6.2068965517241388</v>
      </c>
      <c r="Z101" s="5">
        <f t="shared" ref="Z101:Z123" si="13">Y101+1</f>
        <v>7.2068965517241388</v>
      </c>
    </row>
    <row r="102" spans="2:26">
      <c r="B102" s="1" t="s">
        <v>2</v>
      </c>
      <c r="C102">
        <v>0</v>
      </c>
      <c r="D102">
        <v>1</v>
      </c>
      <c r="E102">
        <v>1</v>
      </c>
      <c r="F102">
        <v>0</v>
      </c>
      <c r="G102">
        <v>1</v>
      </c>
      <c r="H102">
        <v>1</v>
      </c>
      <c r="I102">
        <v>1</v>
      </c>
      <c r="J102">
        <v>1</v>
      </c>
      <c r="K102">
        <v>1</v>
      </c>
      <c r="L102">
        <v>1</v>
      </c>
      <c r="M102">
        <v>1</v>
      </c>
      <c r="N102">
        <v>0</v>
      </c>
      <c r="O102">
        <f t="shared" si="10"/>
        <v>9</v>
      </c>
      <c r="P102">
        <v>0</v>
      </c>
      <c r="Q102">
        <v>2.5</v>
      </c>
      <c r="R102">
        <v>2</v>
      </c>
      <c r="S102">
        <v>2</v>
      </c>
      <c r="T102">
        <v>0</v>
      </c>
      <c r="U102">
        <v>0</v>
      </c>
      <c r="V102">
        <v>1</v>
      </c>
      <c r="W102">
        <f t="shared" si="11"/>
        <v>16.5</v>
      </c>
      <c r="X102">
        <f>W102/29</f>
        <v>0.56896551724137934</v>
      </c>
      <c r="Y102">
        <f t="shared" si="12"/>
        <v>5.1206896551724137</v>
      </c>
      <c r="Z102" s="5">
        <f t="shared" si="13"/>
        <v>6.1206896551724137</v>
      </c>
    </row>
    <row r="103" spans="2:26">
      <c r="B103" s="2" t="s">
        <v>3</v>
      </c>
      <c r="C103">
        <v>1</v>
      </c>
      <c r="D103">
        <v>1</v>
      </c>
      <c r="E103">
        <v>0</v>
      </c>
      <c r="F103">
        <v>1</v>
      </c>
      <c r="G103">
        <v>1</v>
      </c>
      <c r="H103">
        <v>0</v>
      </c>
      <c r="I103">
        <v>1</v>
      </c>
      <c r="J103">
        <v>0</v>
      </c>
      <c r="K103">
        <v>1</v>
      </c>
      <c r="L103">
        <v>0</v>
      </c>
      <c r="M103">
        <v>0</v>
      </c>
      <c r="N103">
        <v>1</v>
      </c>
      <c r="O103">
        <f t="shared" si="10"/>
        <v>7</v>
      </c>
      <c r="P103">
        <v>0</v>
      </c>
      <c r="Q103">
        <v>2</v>
      </c>
      <c r="R103">
        <v>2</v>
      </c>
      <c r="S103">
        <v>2</v>
      </c>
      <c r="T103">
        <v>0</v>
      </c>
      <c r="U103">
        <v>0</v>
      </c>
      <c r="V103">
        <v>1</v>
      </c>
      <c r="W103">
        <f t="shared" si="11"/>
        <v>14</v>
      </c>
      <c r="X103">
        <f>W103/29</f>
        <v>0.48275862068965519</v>
      </c>
      <c r="Y103">
        <f t="shared" si="12"/>
        <v>4.3448275862068968</v>
      </c>
      <c r="Z103" s="11">
        <f t="shared" si="13"/>
        <v>5.3448275862068968</v>
      </c>
    </row>
    <row r="104" spans="2:26">
      <c r="B104" s="1" t="s">
        <v>4</v>
      </c>
      <c r="C104">
        <v>1</v>
      </c>
      <c r="D104">
        <v>1</v>
      </c>
      <c r="E104">
        <v>0</v>
      </c>
      <c r="F104">
        <v>1</v>
      </c>
      <c r="G104">
        <v>1</v>
      </c>
      <c r="H104">
        <v>1</v>
      </c>
      <c r="I104">
        <v>1</v>
      </c>
      <c r="J104">
        <v>1</v>
      </c>
      <c r="K104">
        <v>0</v>
      </c>
      <c r="L104">
        <v>1</v>
      </c>
      <c r="M104">
        <v>1</v>
      </c>
      <c r="N104">
        <v>1</v>
      </c>
      <c r="O104">
        <f t="shared" si="10"/>
        <v>10</v>
      </c>
      <c r="P104">
        <v>1</v>
      </c>
      <c r="Q104">
        <v>3</v>
      </c>
      <c r="R104">
        <v>3</v>
      </c>
      <c r="S104">
        <v>2</v>
      </c>
      <c r="T104">
        <v>3</v>
      </c>
      <c r="U104">
        <v>3</v>
      </c>
      <c r="V104">
        <v>1</v>
      </c>
      <c r="W104">
        <f t="shared" si="11"/>
        <v>26</v>
      </c>
      <c r="X104">
        <f t="shared" ref="X104:X123" si="14">W104/29</f>
        <v>0.89655172413793105</v>
      </c>
      <c r="Y104">
        <f t="shared" si="12"/>
        <v>8.068965517241379</v>
      </c>
      <c r="Z104" s="5">
        <f t="shared" si="13"/>
        <v>9.068965517241379</v>
      </c>
    </row>
    <row r="105" spans="2:26">
      <c r="B105" s="1" t="s">
        <v>5</v>
      </c>
      <c r="O105">
        <f t="shared" si="10"/>
        <v>0</v>
      </c>
      <c r="W105">
        <f t="shared" si="11"/>
        <v>0</v>
      </c>
      <c r="X105">
        <f t="shared" si="14"/>
        <v>0</v>
      </c>
      <c r="Y105">
        <f t="shared" si="12"/>
        <v>0</v>
      </c>
      <c r="Z105" s="5">
        <f t="shared" si="13"/>
        <v>1</v>
      </c>
    </row>
    <row r="106" spans="2:26">
      <c r="B106" s="1" t="s">
        <v>6</v>
      </c>
      <c r="C106">
        <v>0</v>
      </c>
      <c r="D106">
        <v>1</v>
      </c>
      <c r="E106">
        <v>1</v>
      </c>
      <c r="F106">
        <v>1</v>
      </c>
      <c r="G106">
        <v>1</v>
      </c>
      <c r="H106">
        <v>0</v>
      </c>
      <c r="I106">
        <v>0</v>
      </c>
      <c r="J106">
        <v>0</v>
      </c>
      <c r="K106">
        <v>1</v>
      </c>
      <c r="L106">
        <v>1</v>
      </c>
      <c r="M106">
        <v>1</v>
      </c>
      <c r="N106">
        <v>1</v>
      </c>
      <c r="O106">
        <f t="shared" si="10"/>
        <v>8</v>
      </c>
      <c r="P106">
        <v>2</v>
      </c>
      <c r="Q106">
        <v>2</v>
      </c>
      <c r="R106">
        <v>2</v>
      </c>
      <c r="S106">
        <v>2</v>
      </c>
      <c r="T106">
        <v>1</v>
      </c>
      <c r="U106">
        <v>3</v>
      </c>
      <c r="V106">
        <v>1</v>
      </c>
      <c r="W106">
        <f t="shared" si="11"/>
        <v>21</v>
      </c>
      <c r="X106">
        <f t="shared" si="14"/>
        <v>0.72413793103448276</v>
      </c>
      <c r="Y106">
        <f t="shared" si="12"/>
        <v>6.5172413793103452</v>
      </c>
      <c r="Z106" s="5">
        <f t="shared" si="13"/>
        <v>7.5172413793103452</v>
      </c>
    </row>
    <row r="107" spans="2:26">
      <c r="B107" s="1" t="s">
        <v>7</v>
      </c>
      <c r="C107">
        <v>1</v>
      </c>
      <c r="D107">
        <v>1</v>
      </c>
      <c r="E107">
        <v>0</v>
      </c>
      <c r="F107">
        <v>1</v>
      </c>
      <c r="G107">
        <v>1</v>
      </c>
      <c r="H107">
        <v>0</v>
      </c>
      <c r="I107">
        <v>1</v>
      </c>
      <c r="J107">
        <v>1</v>
      </c>
      <c r="K107">
        <v>1</v>
      </c>
      <c r="L107">
        <v>0</v>
      </c>
      <c r="M107">
        <v>1</v>
      </c>
      <c r="N107">
        <v>1</v>
      </c>
      <c r="O107">
        <f t="shared" si="10"/>
        <v>9</v>
      </c>
      <c r="P107">
        <v>2</v>
      </c>
      <c r="Q107">
        <v>2</v>
      </c>
      <c r="R107">
        <v>2</v>
      </c>
      <c r="S107">
        <v>2</v>
      </c>
      <c r="T107">
        <v>3</v>
      </c>
      <c r="U107">
        <v>1</v>
      </c>
      <c r="V107">
        <v>1</v>
      </c>
      <c r="W107">
        <f t="shared" si="11"/>
        <v>22</v>
      </c>
      <c r="X107">
        <f t="shared" si="14"/>
        <v>0.75862068965517238</v>
      </c>
      <c r="Y107">
        <f t="shared" si="12"/>
        <v>6.8275862068965516</v>
      </c>
      <c r="Z107" s="5">
        <f t="shared" si="13"/>
        <v>7.8275862068965516</v>
      </c>
    </row>
    <row r="108" spans="2:26">
      <c r="B108" s="1" t="s">
        <v>8</v>
      </c>
      <c r="C108">
        <v>1</v>
      </c>
      <c r="D108">
        <v>1</v>
      </c>
      <c r="E108">
        <v>1</v>
      </c>
      <c r="F108">
        <v>0</v>
      </c>
      <c r="G108">
        <v>1</v>
      </c>
      <c r="H108">
        <v>1</v>
      </c>
      <c r="I108">
        <v>1</v>
      </c>
      <c r="J108">
        <v>1</v>
      </c>
      <c r="K108">
        <v>0</v>
      </c>
      <c r="L108">
        <v>1</v>
      </c>
      <c r="M108">
        <v>1</v>
      </c>
      <c r="N108">
        <v>1</v>
      </c>
      <c r="O108">
        <f t="shared" si="10"/>
        <v>10</v>
      </c>
      <c r="P108">
        <v>0</v>
      </c>
      <c r="Q108">
        <v>2</v>
      </c>
      <c r="R108">
        <v>0</v>
      </c>
      <c r="S108">
        <v>2</v>
      </c>
      <c r="T108">
        <v>1</v>
      </c>
      <c r="U108">
        <v>0</v>
      </c>
      <c r="V108">
        <v>1</v>
      </c>
      <c r="W108">
        <f t="shared" si="11"/>
        <v>16</v>
      </c>
      <c r="X108">
        <f t="shared" si="14"/>
        <v>0.55172413793103448</v>
      </c>
      <c r="Y108">
        <f t="shared" si="12"/>
        <v>4.9655172413793105</v>
      </c>
      <c r="Z108" s="5">
        <f t="shared" si="13"/>
        <v>5.9655172413793105</v>
      </c>
    </row>
    <row r="109" spans="2:26">
      <c r="B109" s="1" t="s">
        <v>9</v>
      </c>
      <c r="C109">
        <v>1</v>
      </c>
      <c r="D109">
        <v>1</v>
      </c>
      <c r="E109">
        <v>0</v>
      </c>
      <c r="F109">
        <v>1</v>
      </c>
      <c r="G109">
        <v>1</v>
      </c>
      <c r="H109">
        <v>1</v>
      </c>
      <c r="I109">
        <v>1</v>
      </c>
      <c r="J109">
        <v>0</v>
      </c>
      <c r="K109">
        <v>1</v>
      </c>
      <c r="L109">
        <v>0</v>
      </c>
      <c r="M109">
        <v>0</v>
      </c>
      <c r="N109">
        <v>1</v>
      </c>
      <c r="O109">
        <f t="shared" si="10"/>
        <v>8</v>
      </c>
      <c r="P109">
        <v>0</v>
      </c>
      <c r="Q109">
        <v>3</v>
      </c>
      <c r="R109">
        <v>0</v>
      </c>
      <c r="S109">
        <v>1</v>
      </c>
      <c r="T109">
        <v>0</v>
      </c>
      <c r="U109">
        <v>0</v>
      </c>
      <c r="V109">
        <v>1</v>
      </c>
      <c r="W109">
        <f t="shared" si="11"/>
        <v>13</v>
      </c>
      <c r="X109">
        <f t="shared" si="14"/>
        <v>0.44827586206896552</v>
      </c>
      <c r="Y109">
        <f t="shared" si="12"/>
        <v>4.0344827586206895</v>
      </c>
      <c r="Z109" s="11">
        <f t="shared" si="13"/>
        <v>5.0344827586206895</v>
      </c>
    </row>
    <row r="110" spans="2:26">
      <c r="B110" s="1" t="s">
        <v>10</v>
      </c>
      <c r="C110">
        <v>1</v>
      </c>
      <c r="D110">
        <v>1</v>
      </c>
      <c r="E110">
        <v>0</v>
      </c>
      <c r="F110">
        <v>1</v>
      </c>
      <c r="G110">
        <v>1</v>
      </c>
      <c r="H110">
        <v>1</v>
      </c>
      <c r="I110">
        <v>1</v>
      </c>
      <c r="J110">
        <v>1</v>
      </c>
      <c r="K110">
        <v>1</v>
      </c>
      <c r="L110">
        <v>0</v>
      </c>
      <c r="M110">
        <v>0</v>
      </c>
      <c r="N110">
        <v>1</v>
      </c>
      <c r="O110">
        <f t="shared" si="10"/>
        <v>9</v>
      </c>
      <c r="P110">
        <v>0</v>
      </c>
      <c r="Q110">
        <v>3</v>
      </c>
      <c r="R110">
        <v>1</v>
      </c>
      <c r="S110">
        <v>2</v>
      </c>
      <c r="T110">
        <v>3</v>
      </c>
      <c r="U110">
        <v>0</v>
      </c>
      <c r="V110">
        <v>1</v>
      </c>
      <c r="W110">
        <v>21</v>
      </c>
      <c r="X110">
        <f t="shared" si="14"/>
        <v>0.72413793103448276</v>
      </c>
      <c r="Y110">
        <f t="shared" si="12"/>
        <v>6.5172413793103452</v>
      </c>
      <c r="Z110" s="5">
        <f t="shared" si="13"/>
        <v>7.5172413793103452</v>
      </c>
    </row>
    <row r="111" spans="2:26">
      <c r="B111" s="1" t="s">
        <v>11</v>
      </c>
      <c r="C111">
        <v>1</v>
      </c>
      <c r="D111">
        <v>1</v>
      </c>
      <c r="E111">
        <v>0</v>
      </c>
      <c r="F111">
        <v>1</v>
      </c>
      <c r="G111">
        <v>1</v>
      </c>
      <c r="H111">
        <v>1</v>
      </c>
      <c r="I111">
        <v>1</v>
      </c>
      <c r="J111">
        <v>1</v>
      </c>
      <c r="K111">
        <v>0</v>
      </c>
      <c r="L111">
        <v>1</v>
      </c>
      <c r="M111">
        <v>1</v>
      </c>
      <c r="N111">
        <v>0</v>
      </c>
      <c r="O111">
        <f>SUM(C111:N111)</f>
        <v>9</v>
      </c>
      <c r="P111">
        <v>1</v>
      </c>
      <c r="Q111">
        <v>3</v>
      </c>
      <c r="R111">
        <v>2</v>
      </c>
      <c r="S111">
        <v>1</v>
      </c>
      <c r="T111">
        <v>2</v>
      </c>
      <c r="U111">
        <v>1</v>
      </c>
      <c r="V111">
        <v>1</v>
      </c>
      <c r="W111">
        <f t="shared" si="11"/>
        <v>20</v>
      </c>
      <c r="X111">
        <f t="shared" si="14"/>
        <v>0.68965517241379315</v>
      </c>
      <c r="Y111">
        <f t="shared" si="12"/>
        <v>6.2068965517241388</v>
      </c>
      <c r="Z111" s="5">
        <f t="shared" si="13"/>
        <v>7.2068965517241388</v>
      </c>
    </row>
    <row r="112" spans="2:26">
      <c r="B112" s="1" t="s">
        <v>12</v>
      </c>
      <c r="C112">
        <v>1</v>
      </c>
      <c r="D112">
        <v>1</v>
      </c>
      <c r="E112">
        <v>1</v>
      </c>
      <c r="F112">
        <v>1</v>
      </c>
      <c r="G112">
        <v>1</v>
      </c>
      <c r="H112">
        <v>1</v>
      </c>
      <c r="I112">
        <v>0</v>
      </c>
      <c r="J112">
        <v>0</v>
      </c>
      <c r="K112">
        <v>1</v>
      </c>
      <c r="L112">
        <v>1</v>
      </c>
      <c r="M112">
        <v>1</v>
      </c>
      <c r="N112">
        <v>1</v>
      </c>
      <c r="O112">
        <f>SUM(C112:N112)</f>
        <v>10</v>
      </c>
      <c r="P112">
        <v>0</v>
      </c>
      <c r="Q112">
        <v>2</v>
      </c>
      <c r="R112">
        <v>2</v>
      </c>
      <c r="S112">
        <v>2</v>
      </c>
      <c r="T112">
        <v>0</v>
      </c>
      <c r="U112">
        <v>0</v>
      </c>
      <c r="V112">
        <v>1</v>
      </c>
      <c r="W112">
        <f t="shared" si="11"/>
        <v>17</v>
      </c>
      <c r="X112">
        <f t="shared" si="14"/>
        <v>0.58620689655172409</v>
      </c>
      <c r="Y112">
        <f t="shared" si="12"/>
        <v>5.2758620689655169</v>
      </c>
      <c r="Z112" s="5">
        <f t="shared" si="13"/>
        <v>6.2758620689655169</v>
      </c>
    </row>
    <row r="113" spans="2:26">
      <c r="B113" s="1" t="s">
        <v>13</v>
      </c>
      <c r="O113">
        <f t="shared" ref="O113:O119" si="15">SUM(C113:N113)</f>
        <v>0</v>
      </c>
      <c r="W113">
        <f t="shared" si="11"/>
        <v>0</v>
      </c>
      <c r="X113">
        <f t="shared" si="14"/>
        <v>0</v>
      </c>
      <c r="Y113">
        <f t="shared" si="12"/>
        <v>0</v>
      </c>
      <c r="Z113" s="5">
        <f t="shared" si="13"/>
        <v>1</v>
      </c>
    </row>
    <row r="114" spans="2:26">
      <c r="B114" s="1" t="s">
        <v>14</v>
      </c>
      <c r="C114">
        <v>0</v>
      </c>
      <c r="D114">
        <v>1</v>
      </c>
      <c r="E114">
        <v>0</v>
      </c>
      <c r="F114">
        <v>1</v>
      </c>
      <c r="G114">
        <v>1</v>
      </c>
      <c r="H114">
        <v>1</v>
      </c>
      <c r="I114">
        <v>0</v>
      </c>
      <c r="J114">
        <v>1</v>
      </c>
      <c r="K114">
        <v>0</v>
      </c>
      <c r="L114">
        <v>1</v>
      </c>
      <c r="M114">
        <v>1</v>
      </c>
      <c r="N114">
        <v>1</v>
      </c>
      <c r="O114">
        <f t="shared" si="15"/>
        <v>8</v>
      </c>
      <c r="P114">
        <v>0</v>
      </c>
      <c r="Q114">
        <v>3</v>
      </c>
      <c r="R114">
        <v>2</v>
      </c>
      <c r="S114">
        <v>1</v>
      </c>
      <c r="T114">
        <v>3</v>
      </c>
      <c r="U114">
        <v>3</v>
      </c>
      <c r="V114">
        <v>1</v>
      </c>
      <c r="W114">
        <f t="shared" si="11"/>
        <v>21</v>
      </c>
      <c r="X114">
        <f t="shared" si="14"/>
        <v>0.72413793103448276</v>
      </c>
      <c r="Y114">
        <f t="shared" si="12"/>
        <v>6.5172413793103452</v>
      </c>
      <c r="Z114" s="5">
        <f t="shared" si="13"/>
        <v>7.5172413793103452</v>
      </c>
    </row>
    <row r="115" spans="2:26">
      <c r="B115" s="1" t="s">
        <v>15</v>
      </c>
      <c r="C115">
        <v>1</v>
      </c>
      <c r="D115">
        <v>1</v>
      </c>
      <c r="E115">
        <v>1</v>
      </c>
      <c r="F115">
        <v>1</v>
      </c>
      <c r="G115">
        <v>1</v>
      </c>
      <c r="H115">
        <v>1</v>
      </c>
      <c r="I115">
        <v>1</v>
      </c>
      <c r="J115">
        <v>1</v>
      </c>
      <c r="K115">
        <v>1</v>
      </c>
      <c r="L115">
        <v>0</v>
      </c>
      <c r="M115">
        <v>1</v>
      </c>
      <c r="N115">
        <v>1</v>
      </c>
      <c r="O115">
        <f t="shared" si="15"/>
        <v>11</v>
      </c>
      <c r="P115">
        <v>0</v>
      </c>
      <c r="Q115">
        <v>2</v>
      </c>
      <c r="R115">
        <v>0</v>
      </c>
      <c r="S115">
        <v>2</v>
      </c>
      <c r="T115">
        <v>3</v>
      </c>
      <c r="U115">
        <v>1</v>
      </c>
      <c r="V115">
        <v>1</v>
      </c>
      <c r="W115">
        <f t="shared" si="11"/>
        <v>20</v>
      </c>
      <c r="X115">
        <f t="shared" si="14"/>
        <v>0.68965517241379315</v>
      </c>
      <c r="Y115">
        <f t="shared" si="12"/>
        <v>6.2068965517241388</v>
      </c>
      <c r="Z115" s="5">
        <f t="shared" si="13"/>
        <v>7.2068965517241388</v>
      </c>
    </row>
    <row r="116" spans="2:26">
      <c r="B116" s="1" t="s">
        <v>16</v>
      </c>
      <c r="C116">
        <v>1</v>
      </c>
      <c r="D116">
        <v>1</v>
      </c>
      <c r="E116">
        <v>0</v>
      </c>
      <c r="F116">
        <v>1</v>
      </c>
      <c r="G116">
        <v>1</v>
      </c>
      <c r="H116">
        <v>1</v>
      </c>
      <c r="I116">
        <v>0</v>
      </c>
      <c r="J116">
        <v>1</v>
      </c>
      <c r="K116">
        <v>1</v>
      </c>
      <c r="L116">
        <v>1</v>
      </c>
      <c r="M116">
        <v>0</v>
      </c>
      <c r="N116">
        <v>0</v>
      </c>
      <c r="O116">
        <f t="shared" si="15"/>
        <v>8</v>
      </c>
      <c r="P116">
        <v>0</v>
      </c>
      <c r="Q116">
        <v>3</v>
      </c>
      <c r="R116">
        <v>0</v>
      </c>
      <c r="S116">
        <v>2</v>
      </c>
      <c r="T116">
        <v>0</v>
      </c>
      <c r="U116">
        <v>1</v>
      </c>
      <c r="V116">
        <v>1</v>
      </c>
      <c r="W116">
        <f t="shared" si="11"/>
        <v>15</v>
      </c>
      <c r="X116">
        <f t="shared" si="14"/>
        <v>0.51724137931034486</v>
      </c>
      <c r="Y116">
        <f t="shared" si="12"/>
        <v>4.6551724137931041</v>
      </c>
      <c r="Z116" s="5">
        <f t="shared" si="13"/>
        <v>5.6551724137931041</v>
      </c>
    </row>
    <row r="117" spans="2:26">
      <c r="B117" s="1" t="s">
        <v>17</v>
      </c>
      <c r="C117">
        <v>1</v>
      </c>
      <c r="D117">
        <v>1</v>
      </c>
      <c r="E117">
        <v>1</v>
      </c>
      <c r="F117">
        <v>1</v>
      </c>
      <c r="G117">
        <v>1</v>
      </c>
      <c r="H117">
        <v>1</v>
      </c>
      <c r="I117">
        <v>1</v>
      </c>
      <c r="J117">
        <v>0</v>
      </c>
      <c r="K117">
        <v>0</v>
      </c>
      <c r="L117">
        <v>1</v>
      </c>
      <c r="M117">
        <v>0</v>
      </c>
      <c r="N117">
        <v>0</v>
      </c>
      <c r="O117">
        <f t="shared" si="15"/>
        <v>8</v>
      </c>
      <c r="P117">
        <v>2</v>
      </c>
      <c r="Q117">
        <v>2.5</v>
      </c>
      <c r="R117">
        <v>1</v>
      </c>
      <c r="S117">
        <v>2</v>
      </c>
      <c r="T117">
        <v>3</v>
      </c>
      <c r="U117">
        <v>1</v>
      </c>
      <c r="V117">
        <v>1</v>
      </c>
      <c r="W117">
        <f t="shared" si="11"/>
        <v>20.5</v>
      </c>
      <c r="X117">
        <f t="shared" si="14"/>
        <v>0.7068965517241379</v>
      </c>
      <c r="Y117">
        <f t="shared" si="12"/>
        <v>6.3620689655172411</v>
      </c>
      <c r="Z117" s="5">
        <f t="shared" si="13"/>
        <v>7.3620689655172411</v>
      </c>
    </row>
    <row r="118" spans="2:26">
      <c r="B118" s="1" t="s">
        <v>18</v>
      </c>
      <c r="C118">
        <v>1</v>
      </c>
      <c r="D118">
        <v>0</v>
      </c>
      <c r="E118">
        <v>0</v>
      </c>
      <c r="F118">
        <v>0</v>
      </c>
      <c r="G118">
        <v>1</v>
      </c>
      <c r="H118">
        <v>0</v>
      </c>
      <c r="I118">
        <v>0</v>
      </c>
      <c r="J118">
        <v>0</v>
      </c>
      <c r="K118">
        <v>1</v>
      </c>
      <c r="L118">
        <v>1</v>
      </c>
      <c r="M118">
        <v>1</v>
      </c>
      <c r="N118">
        <v>1</v>
      </c>
      <c r="O118">
        <f t="shared" si="15"/>
        <v>6</v>
      </c>
      <c r="P118">
        <v>0</v>
      </c>
      <c r="Q118">
        <v>2</v>
      </c>
      <c r="R118">
        <v>0.5</v>
      </c>
      <c r="S118">
        <v>2</v>
      </c>
      <c r="T118">
        <v>0</v>
      </c>
      <c r="U118">
        <v>0</v>
      </c>
      <c r="V118">
        <v>1</v>
      </c>
      <c r="W118">
        <f t="shared" si="11"/>
        <v>11.5</v>
      </c>
      <c r="X118">
        <f t="shared" si="14"/>
        <v>0.39655172413793105</v>
      </c>
      <c r="Y118">
        <f t="shared" si="12"/>
        <v>3.5689655172413794</v>
      </c>
      <c r="Z118" s="11">
        <f t="shared" si="13"/>
        <v>4.568965517241379</v>
      </c>
    </row>
    <row r="119" spans="2:26">
      <c r="B119" s="1" t="s">
        <v>19</v>
      </c>
      <c r="C119">
        <v>1</v>
      </c>
      <c r="D119">
        <v>1</v>
      </c>
      <c r="E119">
        <v>0</v>
      </c>
      <c r="F119">
        <v>1</v>
      </c>
      <c r="G119">
        <v>1</v>
      </c>
      <c r="H119">
        <v>1</v>
      </c>
      <c r="I119">
        <v>1</v>
      </c>
      <c r="J119">
        <v>1</v>
      </c>
      <c r="K119">
        <v>1</v>
      </c>
      <c r="L119">
        <v>0</v>
      </c>
      <c r="M119">
        <v>1</v>
      </c>
      <c r="N119">
        <v>1</v>
      </c>
      <c r="O119">
        <f t="shared" si="15"/>
        <v>10</v>
      </c>
      <c r="P119">
        <v>0</v>
      </c>
      <c r="Q119">
        <v>2</v>
      </c>
      <c r="R119">
        <v>1</v>
      </c>
      <c r="S119">
        <v>1</v>
      </c>
      <c r="T119">
        <v>3</v>
      </c>
      <c r="U119">
        <v>3</v>
      </c>
      <c r="V119">
        <v>0</v>
      </c>
      <c r="W119">
        <f t="shared" si="11"/>
        <v>20</v>
      </c>
      <c r="X119">
        <f t="shared" si="14"/>
        <v>0.68965517241379315</v>
      </c>
      <c r="Y119">
        <f t="shared" si="12"/>
        <v>6.2068965517241388</v>
      </c>
      <c r="Z119" s="5">
        <f t="shared" si="13"/>
        <v>7.2068965517241388</v>
      </c>
    </row>
    <row r="120" spans="2:26">
      <c r="B120" s="1" t="s">
        <v>20</v>
      </c>
      <c r="C120">
        <v>1</v>
      </c>
      <c r="D120">
        <v>0</v>
      </c>
      <c r="E120">
        <v>0</v>
      </c>
      <c r="F120">
        <v>1</v>
      </c>
      <c r="G120">
        <v>1</v>
      </c>
      <c r="H120">
        <v>1</v>
      </c>
      <c r="I120">
        <v>1</v>
      </c>
      <c r="J120">
        <v>1</v>
      </c>
      <c r="K120">
        <v>1</v>
      </c>
      <c r="L120">
        <v>1</v>
      </c>
      <c r="M120">
        <v>1</v>
      </c>
      <c r="N120">
        <v>1</v>
      </c>
      <c r="O120">
        <f>SUM(C120:N120)</f>
        <v>10</v>
      </c>
      <c r="P120">
        <v>2</v>
      </c>
      <c r="Q120">
        <v>2</v>
      </c>
      <c r="R120">
        <v>2</v>
      </c>
      <c r="S120">
        <v>2</v>
      </c>
      <c r="T120">
        <v>3</v>
      </c>
      <c r="U120">
        <v>1</v>
      </c>
      <c r="V120">
        <v>1</v>
      </c>
      <c r="W120">
        <f t="shared" si="11"/>
        <v>23</v>
      </c>
      <c r="X120">
        <f t="shared" si="14"/>
        <v>0.7931034482758621</v>
      </c>
      <c r="Y120">
        <f t="shared" si="12"/>
        <v>7.1379310344827589</v>
      </c>
      <c r="Z120" s="5">
        <f t="shared" si="13"/>
        <v>8.137931034482758</v>
      </c>
    </row>
    <row r="121" spans="2:26">
      <c r="B121" s="1" t="s">
        <v>21</v>
      </c>
      <c r="C121">
        <v>1</v>
      </c>
      <c r="D121">
        <v>1</v>
      </c>
      <c r="E121">
        <v>0</v>
      </c>
      <c r="F121">
        <v>1</v>
      </c>
      <c r="G121">
        <v>1</v>
      </c>
      <c r="H121">
        <v>1</v>
      </c>
      <c r="I121">
        <v>1</v>
      </c>
      <c r="J121">
        <v>0</v>
      </c>
      <c r="K121">
        <v>1</v>
      </c>
      <c r="L121">
        <v>1</v>
      </c>
      <c r="M121">
        <v>1</v>
      </c>
      <c r="N121">
        <v>1</v>
      </c>
      <c r="O121">
        <f>SUM(C121:N121)</f>
        <v>10</v>
      </c>
      <c r="P121">
        <v>2</v>
      </c>
      <c r="Q121">
        <v>1</v>
      </c>
      <c r="R121">
        <v>0</v>
      </c>
      <c r="S121">
        <v>2</v>
      </c>
      <c r="T121">
        <v>0</v>
      </c>
      <c r="U121">
        <v>0</v>
      </c>
      <c r="V121">
        <v>1</v>
      </c>
      <c r="W121">
        <f t="shared" si="11"/>
        <v>16</v>
      </c>
      <c r="X121">
        <f t="shared" si="14"/>
        <v>0.55172413793103448</v>
      </c>
      <c r="Y121">
        <f t="shared" si="12"/>
        <v>4.9655172413793105</v>
      </c>
      <c r="Z121" s="5">
        <f t="shared" si="13"/>
        <v>5.9655172413793105</v>
      </c>
    </row>
    <row r="122" spans="2:26">
      <c r="B122" s="1" t="s">
        <v>22</v>
      </c>
      <c r="C122">
        <v>1</v>
      </c>
      <c r="D122">
        <v>1</v>
      </c>
      <c r="E122">
        <v>0</v>
      </c>
      <c r="F122">
        <v>1</v>
      </c>
      <c r="G122">
        <v>1</v>
      </c>
      <c r="H122">
        <v>0</v>
      </c>
      <c r="I122">
        <v>0</v>
      </c>
      <c r="J122">
        <v>0</v>
      </c>
      <c r="K122">
        <v>0</v>
      </c>
      <c r="L122">
        <v>1</v>
      </c>
      <c r="M122">
        <v>0</v>
      </c>
      <c r="N122">
        <v>1</v>
      </c>
      <c r="O122">
        <f>SUM(C122:N122)</f>
        <v>6</v>
      </c>
      <c r="P122">
        <v>0</v>
      </c>
      <c r="Q122">
        <v>3</v>
      </c>
      <c r="R122">
        <v>2.5</v>
      </c>
      <c r="S122">
        <v>0</v>
      </c>
      <c r="T122">
        <v>0</v>
      </c>
      <c r="U122">
        <v>0</v>
      </c>
      <c r="V122">
        <v>1</v>
      </c>
      <c r="W122">
        <f t="shared" si="11"/>
        <v>12.5</v>
      </c>
      <c r="X122">
        <f t="shared" si="14"/>
        <v>0.43103448275862066</v>
      </c>
      <c r="Y122">
        <f t="shared" si="12"/>
        <v>3.8793103448275859</v>
      </c>
      <c r="Z122" s="11">
        <f t="shared" si="13"/>
        <v>4.8793103448275854</v>
      </c>
    </row>
    <row r="123" spans="2:26">
      <c r="B123" s="1" t="s">
        <v>23</v>
      </c>
      <c r="C123">
        <v>1</v>
      </c>
      <c r="D123">
        <v>1</v>
      </c>
      <c r="E123">
        <v>0</v>
      </c>
      <c r="F123">
        <v>1</v>
      </c>
      <c r="G123">
        <v>1</v>
      </c>
      <c r="H123">
        <v>1</v>
      </c>
      <c r="I123">
        <v>1</v>
      </c>
      <c r="J123">
        <v>1</v>
      </c>
      <c r="K123">
        <v>0</v>
      </c>
      <c r="L123">
        <v>1</v>
      </c>
      <c r="M123">
        <v>0</v>
      </c>
      <c r="N123">
        <v>0</v>
      </c>
      <c r="O123">
        <f>SUM(C123:N123)</f>
        <v>8</v>
      </c>
      <c r="P123">
        <v>0</v>
      </c>
      <c r="Q123">
        <v>1</v>
      </c>
      <c r="R123">
        <v>1</v>
      </c>
      <c r="S123">
        <v>2</v>
      </c>
      <c r="T123">
        <v>2</v>
      </c>
      <c r="U123">
        <v>0</v>
      </c>
      <c r="V123">
        <v>1</v>
      </c>
      <c r="W123">
        <f t="shared" si="11"/>
        <v>15</v>
      </c>
      <c r="X123">
        <f t="shared" si="14"/>
        <v>0.51724137931034486</v>
      </c>
      <c r="Y123">
        <f t="shared" si="12"/>
        <v>4.6551724137931041</v>
      </c>
      <c r="Z123" s="5">
        <f t="shared" si="13"/>
        <v>5.6551724137931041</v>
      </c>
    </row>
  </sheetData>
  <phoneticPr fontId="4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6"/>
  <sheetViews>
    <sheetView workbookViewId="0">
      <selection activeCell="F26" sqref="B3:F26"/>
    </sheetView>
  </sheetViews>
  <sheetFormatPr baseColWidth="10" defaultRowHeight="15" x14ac:dyDescent="0"/>
  <cols>
    <col min="2" max="2" width="18.33203125" bestFit="1" customWidth="1"/>
  </cols>
  <sheetData>
    <row r="1" spans="2:6">
      <c r="C1" t="s">
        <v>25</v>
      </c>
      <c r="D1" t="s">
        <v>26</v>
      </c>
      <c r="E1" t="s">
        <v>30</v>
      </c>
    </row>
    <row r="2" spans="2:6">
      <c r="B2" t="s">
        <v>24</v>
      </c>
    </row>
    <row r="3" spans="2:6">
      <c r="B3" s="1" t="s">
        <v>0</v>
      </c>
      <c r="C3" s="5">
        <v>6.76</v>
      </c>
      <c r="D3" s="6" t="s">
        <v>29</v>
      </c>
      <c r="F3" s="5">
        <v>4.4137931034482758</v>
      </c>
    </row>
    <row r="4" spans="2:6">
      <c r="B4" s="1" t="s">
        <v>1</v>
      </c>
      <c r="C4" s="5">
        <v>7.12</v>
      </c>
      <c r="D4" s="11">
        <v>5.2374999999999998</v>
      </c>
      <c r="F4" s="5">
        <v>7.2068965517241388</v>
      </c>
    </row>
    <row r="5" spans="2:6">
      <c r="B5" s="1" t="s">
        <v>2</v>
      </c>
      <c r="C5" s="5">
        <v>7.8</v>
      </c>
      <c r="D5" s="5">
        <v>5.5187499999999998</v>
      </c>
      <c r="F5" s="5">
        <v>6.1206896551724137</v>
      </c>
    </row>
    <row r="6" spans="2:6">
      <c r="B6" s="2" t="s">
        <v>3</v>
      </c>
      <c r="C6" s="5">
        <v>6.0400000000000009</v>
      </c>
      <c r="D6" s="5">
        <v>7.2062499999999998</v>
      </c>
      <c r="F6" s="5">
        <v>5.3448275862068968</v>
      </c>
    </row>
    <row r="7" spans="2:6">
      <c r="B7" s="1" t="s">
        <v>4</v>
      </c>
      <c r="C7" s="5">
        <v>8.1999999999999993</v>
      </c>
      <c r="D7" s="5">
        <v>7.7687499999999998</v>
      </c>
      <c r="F7" s="5">
        <v>9.068965517241379</v>
      </c>
    </row>
    <row r="8" spans="2:6">
      <c r="B8" s="1" t="s">
        <v>5</v>
      </c>
      <c r="C8" s="5">
        <v>6.0400000000000009</v>
      </c>
      <c r="D8" s="5">
        <v>6.6437499999999998</v>
      </c>
      <c r="F8" s="5"/>
    </row>
    <row r="9" spans="2:6">
      <c r="B9" s="1" t="s">
        <v>6</v>
      </c>
      <c r="C9" s="5">
        <v>5.68</v>
      </c>
      <c r="D9" s="5">
        <v>7.4874999999999998</v>
      </c>
      <c r="F9" s="5">
        <v>7.5172413793103452</v>
      </c>
    </row>
    <row r="10" spans="2:6">
      <c r="B10" s="1" t="s">
        <v>7</v>
      </c>
      <c r="C10" s="5">
        <v>7.12</v>
      </c>
      <c r="D10" s="5">
        <v>7.4874999999999998</v>
      </c>
      <c r="F10" s="5">
        <v>7.8275862068965516</v>
      </c>
    </row>
    <row r="11" spans="2:6">
      <c r="B11" s="1" t="s">
        <v>8</v>
      </c>
      <c r="C11" s="5">
        <v>6.0400000000000009</v>
      </c>
      <c r="D11" s="5">
        <v>5.8</v>
      </c>
      <c r="F11" s="5">
        <v>5.9655172413793105</v>
      </c>
    </row>
    <row r="12" spans="2:6">
      <c r="B12" s="1" t="s">
        <v>9</v>
      </c>
      <c r="C12" s="5">
        <v>7.12</v>
      </c>
      <c r="D12" s="5">
        <v>6.0812499999999998</v>
      </c>
      <c r="F12" s="5">
        <v>5.0344827586206895</v>
      </c>
    </row>
    <row r="13" spans="2:6">
      <c r="B13" s="1" t="s">
        <v>10</v>
      </c>
      <c r="C13" s="5">
        <v>6.3999999999999995</v>
      </c>
      <c r="D13" s="5">
        <v>5.8</v>
      </c>
      <c r="F13" s="5">
        <v>6.8965517241379306</v>
      </c>
    </row>
    <row r="14" spans="2:6">
      <c r="B14" s="1" t="s">
        <v>11</v>
      </c>
      <c r="C14" s="5">
        <v>6.3999999999999995</v>
      </c>
      <c r="D14" s="5">
        <v>7.1875</v>
      </c>
      <c r="F14" s="5">
        <v>7.2068965517241388</v>
      </c>
    </row>
    <row r="15" spans="2:6">
      <c r="B15" s="1" t="s">
        <v>12</v>
      </c>
      <c r="C15" s="5">
        <v>7.1</v>
      </c>
      <c r="D15" s="7">
        <v>7.3</v>
      </c>
      <c r="F15" s="5">
        <v>6.2758620689655169</v>
      </c>
    </row>
    <row r="16" spans="2:6">
      <c r="B16" s="1" t="s">
        <v>13</v>
      </c>
      <c r="C16" s="5">
        <v>6.76</v>
      </c>
      <c r="D16" s="11">
        <v>3.8125</v>
      </c>
      <c r="F16" s="5"/>
    </row>
    <row r="17" spans="2:6">
      <c r="B17" s="1" t="s">
        <v>14</v>
      </c>
      <c r="C17" s="5">
        <v>5.68</v>
      </c>
      <c r="D17" s="5">
        <v>6.9249999999999998</v>
      </c>
      <c r="F17" s="5">
        <v>7.5172413793103452</v>
      </c>
    </row>
    <row r="18" spans="2:6">
      <c r="B18" s="1" t="s">
        <v>15</v>
      </c>
      <c r="C18" s="5">
        <v>5.68</v>
      </c>
      <c r="D18" s="5">
        <v>7.4874999999999998</v>
      </c>
      <c r="F18" s="5">
        <v>7.2068965517241388</v>
      </c>
    </row>
    <row r="19" spans="2:6">
      <c r="B19" s="1" t="s">
        <v>16</v>
      </c>
      <c r="C19" s="5">
        <v>6.2</v>
      </c>
      <c r="D19" s="11">
        <v>5.078125</v>
      </c>
      <c r="F19" s="5">
        <v>5.6551724137931041</v>
      </c>
    </row>
    <row r="20" spans="2:6">
      <c r="B20" s="1" t="s">
        <v>17</v>
      </c>
      <c r="C20" s="5">
        <v>8.1999999999999993</v>
      </c>
      <c r="D20" s="5">
        <v>8.0500000000000007</v>
      </c>
      <c r="F20" s="5">
        <v>7.3620689655172411</v>
      </c>
    </row>
    <row r="21" spans="2:6">
      <c r="B21" s="1" t="s">
        <v>18</v>
      </c>
      <c r="C21" s="5">
        <v>7.12</v>
      </c>
      <c r="D21" s="5">
        <v>5.8</v>
      </c>
      <c r="F21" s="5">
        <v>4.568965517241379</v>
      </c>
    </row>
    <row r="22" spans="2:6">
      <c r="B22" s="1" t="s">
        <v>19</v>
      </c>
      <c r="C22" s="5">
        <v>6.3999999999999995</v>
      </c>
      <c r="D22" s="5">
        <v>5.8</v>
      </c>
      <c r="F22" s="5">
        <v>7.2068965517241388</v>
      </c>
    </row>
    <row r="23" spans="2:6">
      <c r="B23" s="1" t="s">
        <v>20</v>
      </c>
      <c r="C23" s="5">
        <v>7.4799999999999995</v>
      </c>
      <c r="D23" s="5">
        <v>6.34375</v>
      </c>
      <c r="F23" s="5">
        <v>8.137931034482758</v>
      </c>
    </row>
    <row r="24" spans="2:6">
      <c r="B24" s="1" t="s">
        <v>21</v>
      </c>
      <c r="C24" s="5">
        <v>8.1</v>
      </c>
      <c r="D24" s="5">
        <v>5.5187499999999998</v>
      </c>
      <c r="F24" s="5">
        <v>5.9655172413793105</v>
      </c>
    </row>
    <row r="25" spans="2:6">
      <c r="B25" s="1" t="s">
        <v>22</v>
      </c>
      <c r="C25" s="5">
        <v>6.3999999999999995</v>
      </c>
      <c r="D25" s="5">
        <v>5.8</v>
      </c>
      <c r="F25" s="5">
        <v>4.8793103448275854</v>
      </c>
    </row>
    <row r="26" spans="2:6">
      <c r="B26" s="1" t="s">
        <v>23</v>
      </c>
      <c r="C26" s="5">
        <v>6.76</v>
      </c>
      <c r="D26" s="5">
        <v>6.7843749999999998</v>
      </c>
      <c r="F26" s="5">
        <v>5.6551724137931041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5"/>
  <sheetViews>
    <sheetView workbookViewId="0">
      <selection activeCell="E23" sqref="E23"/>
    </sheetView>
  </sheetViews>
  <sheetFormatPr baseColWidth="10" defaultRowHeight="15" x14ac:dyDescent="0"/>
  <cols>
    <col min="2" max="2" width="18.33203125" bestFit="1" customWidth="1"/>
  </cols>
  <sheetData>
    <row r="2" spans="2:3">
      <c r="B2" s="1" t="s">
        <v>0</v>
      </c>
      <c r="C2">
        <v>5</v>
      </c>
    </row>
    <row r="3" spans="2:3">
      <c r="B3" s="1" t="s">
        <v>1</v>
      </c>
      <c r="C3">
        <v>6</v>
      </c>
    </row>
    <row r="4" spans="2:3">
      <c r="B4" s="1" t="s">
        <v>2</v>
      </c>
      <c r="C4">
        <v>2</v>
      </c>
    </row>
    <row r="5" spans="2:3">
      <c r="B5" s="26" t="s">
        <v>3</v>
      </c>
      <c r="C5">
        <v>3</v>
      </c>
    </row>
    <row r="6" spans="2:3">
      <c r="B6" s="1" t="s">
        <v>4</v>
      </c>
      <c r="C6">
        <v>3</v>
      </c>
    </row>
    <row r="7" spans="2:3">
      <c r="B7" s="1" t="s">
        <v>5</v>
      </c>
      <c r="C7">
        <v>6</v>
      </c>
    </row>
    <row r="8" spans="2:3">
      <c r="B8" s="1" t="s">
        <v>6</v>
      </c>
      <c r="C8">
        <v>4</v>
      </c>
    </row>
    <row r="9" spans="2:3">
      <c r="B9" s="1" t="s">
        <v>7</v>
      </c>
      <c r="C9">
        <v>4</v>
      </c>
    </row>
    <row r="10" spans="2:3">
      <c r="B10" s="1" t="s">
        <v>8</v>
      </c>
      <c r="C10" t="s">
        <v>37</v>
      </c>
    </row>
    <row r="11" spans="2:3">
      <c r="B11" s="1" t="s">
        <v>9</v>
      </c>
      <c r="C11">
        <v>5</v>
      </c>
    </row>
    <row r="12" spans="2:3">
      <c r="B12" s="1" t="s">
        <v>10</v>
      </c>
      <c r="C12">
        <v>4</v>
      </c>
    </row>
    <row r="13" spans="2:3">
      <c r="B13" s="1" t="s">
        <v>11</v>
      </c>
      <c r="C13" t="s">
        <v>36</v>
      </c>
    </row>
    <row r="14" spans="2:3">
      <c r="B14" s="1" t="s">
        <v>12</v>
      </c>
      <c r="C14" t="s">
        <v>37</v>
      </c>
    </row>
    <row r="15" spans="2:3">
      <c r="B15" s="1" t="s">
        <v>13</v>
      </c>
      <c r="C15">
        <v>3</v>
      </c>
    </row>
    <row r="16" spans="2:3">
      <c r="B16" s="1" t="s">
        <v>14</v>
      </c>
    </row>
    <row r="17" spans="2:3">
      <c r="B17" s="1" t="s">
        <v>16</v>
      </c>
      <c r="C17">
        <v>3</v>
      </c>
    </row>
    <row r="18" spans="2:3">
      <c r="B18" s="1" t="s">
        <v>15</v>
      </c>
      <c r="C18">
        <v>5</v>
      </c>
    </row>
    <row r="19" spans="2:3">
      <c r="B19" s="1" t="s">
        <v>17</v>
      </c>
      <c r="C19">
        <v>6</v>
      </c>
    </row>
    <row r="20" spans="2:3">
      <c r="B20" s="1" t="s">
        <v>18</v>
      </c>
      <c r="C20">
        <v>3</v>
      </c>
    </row>
    <row r="21" spans="2:3">
      <c r="B21" s="1" t="s">
        <v>19</v>
      </c>
      <c r="C21">
        <v>3</v>
      </c>
    </row>
    <row r="22" spans="2:3">
      <c r="B22" s="1" t="s">
        <v>20</v>
      </c>
      <c r="C22" t="s">
        <v>37</v>
      </c>
    </row>
    <row r="23" spans="2:3">
      <c r="B23" s="1" t="s">
        <v>21</v>
      </c>
      <c r="C23">
        <v>4</v>
      </c>
    </row>
    <row r="24" spans="2:3">
      <c r="B24" s="1" t="s">
        <v>22</v>
      </c>
      <c r="C24" t="s">
        <v>37</v>
      </c>
    </row>
    <row r="25" spans="2:3">
      <c r="B25" s="1" t="s">
        <v>23</v>
      </c>
      <c r="C25">
        <v>4</v>
      </c>
    </row>
  </sheetData>
  <sortState ref="B2:B25">
    <sortCondition ref="B2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default</cp:lastModifiedBy>
  <cp:lastPrinted>2015-09-23T17:46:53Z</cp:lastPrinted>
  <dcterms:created xsi:type="dcterms:W3CDTF">2015-09-23T10:15:29Z</dcterms:created>
  <dcterms:modified xsi:type="dcterms:W3CDTF">2016-02-03T08:43:14Z</dcterms:modified>
</cp:coreProperties>
</file>